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60"/>
  </bookViews>
  <sheets>
    <sheet name="Военные" sheetId="2" r:id="rId1"/>
  </sheets>
  <calcPr calcId="125725"/>
</workbook>
</file>

<file path=xl/calcChain.xml><?xml version="1.0" encoding="utf-8"?>
<calcChain xmlns="http://schemas.openxmlformats.org/spreadsheetml/2006/main">
  <c r="J11" i="2"/>
  <c r="Q11" s="1"/>
  <c r="Q8"/>
  <c r="Q9"/>
  <c r="Q10"/>
</calcChain>
</file>

<file path=xl/sharedStrings.xml><?xml version="1.0" encoding="utf-8"?>
<sst xmlns="http://schemas.openxmlformats.org/spreadsheetml/2006/main" count="53" uniqueCount="41">
  <si>
    <t>№ п/п</t>
  </si>
  <si>
    <t>Место прохождения службы</t>
  </si>
  <si>
    <t>Фамилия, имя, отчество</t>
  </si>
  <si>
    <t>Дата постановки на учет</t>
  </si>
  <si>
    <t>Жилая площадь (кв.м)</t>
  </si>
  <si>
    <t>Уменьшение/отчуждение жилой площади, год</t>
  </si>
  <si>
    <t>Выслуга лет</t>
  </si>
  <si>
    <t>Субъект РФ</t>
  </si>
  <si>
    <t>Служебный статус (служит, уволен)</t>
  </si>
  <si>
    <t> 0</t>
  </si>
  <si>
    <t>-</t>
  </si>
  <si>
    <t>Всего:</t>
  </si>
  <si>
    <t>Состав семьи/из них несовершеннолетних детей (чел.)</t>
  </si>
  <si>
    <t>Предварительный размер единовременной социальной выплаты (руб.)</t>
  </si>
  <si>
    <t>3/1</t>
  </si>
  <si>
    <t>4/2</t>
  </si>
  <si>
    <t>Поправочный коэффициент за выслугу лет</t>
  </si>
  <si>
    <t>Стоимость 1 кв.м (руб.)</t>
  </si>
  <si>
    <t>Норматив по законодательству (кв. метры)</t>
  </si>
  <si>
    <t>В собственности (кв. метры)</t>
  </si>
  <si>
    <t>По социальному найму (кв. метры)</t>
  </si>
  <si>
    <t>Право на дополнительную (кв. метры)</t>
  </si>
  <si>
    <t>Расчетная площадь (кв. метры)</t>
  </si>
  <si>
    <t>2/1</t>
  </si>
  <si>
    <t>Карачаево-Черкесская Республика</t>
  </si>
  <si>
    <t>служит</t>
  </si>
  <si>
    <t>Главное управление МЧС России по Карачаево-Черкесской Республике</t>
  </si>
  <si>
    <t>Блащененко Иван Алексеевич</t>
  </si>
  <si>
    <t>Площадь занимаемого служебного жилья</t>
  </si>
  <si>
    <t>Статус выплаты (выплачено/ожидает)</t>
  </si>
  <si>
    <t>ожидает</t>
  </si>
  <si>
    <t>56,8/2015</t>
  </si>
  <si>
    <t>уволен</t>
  </si>
  <si>
    <t>30 лет 00 месяца 01 день</t>
  </si>
  <si>
    <t>Гордейчук Вадим Игоревич</t>
  </si>
  <si>
    <t>Бихтваев Виталий Михайлович</t>
  </si>
  <si>
    <t>22 года 09 мес.   02 дня</t>
  </si>
  <si>
    <t>Синельников Андрей Павлович</t>
  </si>
  <si>
    <t>23 года 10 мес. 00 дней</t>
  </si>
  <si>
    <t>26 лет 04 мес. 09 дней</t>
  </si>
  <si>
    <t xml:space="preserve">Сведения
о военнослужащих МЧС России, изъявивших желание получить субсидию для приобретения или строительства жилого помещения, 
по состоянию на 01.01.2023
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</si>
</sst>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14" fontId="9" fillId="0" borderId="1" xfId="0" applyNumberFormat="1" applyFont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14" fontId="9" fillId="0" borderId="3" xfId="0" applyNumberFormat="1" applyFont="1" applyBorder="1" applyAlignment="1">
      <alignment vertical="top" wrapText="1"/>
    </xf>
    <xf numFmtId="0" fontId="7" fillId="0" borderId="1" xfId="0" applyFont="1" applyBorder="1"/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"/>
  <sheetViews>
    <sheetView tabSelected="1" zoomScale="90" zoomScaleNormal="90" workbookViewId="0">
      <selection activeCell="M9" sqref="M9"/>
    </sheetView>
  </sheetViews>
  <sheetFormatPr defaultRowHeight="15"/>
  <cols>
    <col min="1" max="1" width="9.5703125" bestFit="1" customWidth="1"/>
    <col min="2" max="3" width="15.85546875" customWidth="1"/>
    <col min="4" max="4" width="9.7109375" customWidth="1"/>
    <col min="5" max="5" width="13.85546875" customWidth="1"/>
    <col min="6" max="6" width="11" customWidth="1"/>
    <col min="7" max="7" width="7.7109375" customWidth="1"/>
    <col min="8" max="8" width="8.85546875" customWidth="1"/>
    <col min="9" max="9" width="8.42578125" customWidth="1"/>
    <col min="10" max="10" width="9.7109375" customWidth="1"/>
    <col min="11" max="11" width="13.140625" customWidth="1"/>
    <col min="12" max="12" width="8.85546875" customWidth="1"/>
    <col min="13" max="13" width="13.42578125" customWidth="1"/>
    <col min="14" max="14" width="10.42578125" customWidth="1"/>
    <col min="15" max="15" width="13.140625" customWidth="1"/>
    <col min="16" max="16" width="13" customWidth="1"/>
    <col min="17" max="17" width="18.7109375" customWidth="1"/>
    <col min="18" max="18" width="13.28515625" customWidth="1"/>
    <col min="19" max="19" width="21.28515625" customWidth="1"/>
  </cols>
  <sheetData>
    <row r="1" spans="1:20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57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5" spans="1:20" ht="15" customHeight="1">
      <c r="A5" s="21" t="s">
        <v>0</v>
      </c>
      <c r="B5" s="21" t="s">
        <v>1</v>
      </c>
      <c r="C5" s="21" t="s">
        <v>2</v>
      </c>
      <c r="D5" s="23" t="s">
        <v>12</v>
      </c>
      <c r="E5" s="21" t="s">
        <v>3</v>
      </c>
      <c r="F5" s="21" t="s">
        <v>4</v>
      </c>
      <c r="G5" s="21"/>
      <c r="H5" s="21"/>
      <c r="I5" s="21"/>
      <c r="J5" s="21"/>
      <c r="K5" s="21" t="s">
        <v>5</v>
      </c>
      <c r="L5" s="23" t="s">
        <v>28</v>
      </c>
      <c r="M5" s="21" t="s">
        <v>6</v>
      </c>
      <c r="N5" s="21" t="s">
        <v>16</v>
      </c>
      <c r="O5" s="21" t="s">
        <v>7</v>
      </c>
      <c r="P5" s="23" t="s">
        <v>17</v>
      </c>
      <c r="Q5" s="23" t="s">
        <v>13</v>
      </c>
      <c r="R5" s="21" t="s">
        <v>8</v>
      </c>
      <c r="S5" s="21" t="s">
        <v>29</v>
      </c>
    </row>
    <row r="6" spans="1:20" ht="37.5" customHeight="1">
      <c r="A6" s="21"/>
      <c r="B6" s="21"/>
      <c r="C6" s="21"/>
      <c r="D6" s="24"/>
      <c r="E6" s="21"/>
      <c r="F6" s="21"/>
      <c r="G6" s="21"/>
      <c r="H6" s="21"/>
      <c r="I6" s="21"/>
      <c r="J6" s="21"/>
      <c r="K6" s="21"/>
      <c r="L6" s="26"/>
      <c r="M6" s="21"/>
      <c r="N6" s="21"/>
      <c r="O6" s="21"/>
      <c r="P6" s="24"/>
      <c r="Q6" s="24"/>
      <c r="R6" s="21"/>
      <c r="S6" s="21"/>
    </row>
    <row r="7" spans="1:20" ht="91.5" customHeight="1">
      <c r="A7" s="21"/>
      <c r="B7" s="21"/>
      <c r="C7" s="21"/>
      <c r="D7" s="25"/>
      <c r="E7" s="21"/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21"/>
      <c r="L7" s="27"/>
      <c r="M7" s="21"/>
      <c r="N7" s="21"/>
      <c r="O7" s="21"/>
      <c r="P7" s="25"/>
      <c r="Q7" s="25"/>
      <c r="R7" s="21"/>
      <c r="S7" s="21"/>
    </row>
    <row r="8" spans="1:20" ht="109.5" customHeight="1">
      <c r="A8" s="2">
        <v>1</v>
      </c>
      <c r="B8" s="7" t="s">
        <v>26</v>
      </c>
      <c r="C8" s="8" t="s">
        <v>27</v>
      </c>
      <c r="D8" s="9" t="s">
        <v>23</v>
      </c>
      <c r="E8" s="10">
        <v>42332</v>
      </c>
      <c r="F8" s="14">
        <v>42</v>
      </c>
      <c r="G8" s="14" t="s">
        <v>9</v>
      </c>
      <c r="H8" s="14">
        <v>0</v>
      </c>
      <c r="I8" s="14">
        <v>15</v>
      </c>
      <c r="J8" s="13">
        <v>57</v>
      </c>
      <c r="K8" s="14" t="s">
        <v>31</v>
      </c>
      <c r="L8" s="14" t="s">
        <v>10</v>
      </c>
      <c r="M8" s="11" t="s">
        <v>33</v>
      </c>
      <c r="N8" s="19">
        <v>2.75</v>
      </c>
      <c r="O8" s="14" t="s">
        <v>24</v>
      </c>
      <c r="P8" s="16">
        <v>51330</v>
      </c>
      <c r="Q8" s="17">
        <f>56.8*N8*P8</f>
        <v>8017745.9999999991</v>
      </c>
      <c r="R8" s="14" t="s">
        <v>32</v>
      </c>
      <c r="S8" s="15" t="s">
        <v>30</v>
      </c>
    </row>
    <row r="9" spans="1:20" ht="116.25" customHeight="1">
      <c r="A9" s="2">
        <v>2</v>
      </c>
      <c r="B9" s="7" t="s">
        <v>26</v>
      </c>
      <c r="C9" s="18" t="s">
        <v>35</v>
      </c>
      <c r="D9" s="9" t="s">
        <v>15</v>
      </c>
      <c r="E9" s="10">
        <v>43795</v>
      </c>
      <c r="F9" s="14">
        <v>72</v>
      </c>
      <c r="G9" s="14">
        <v>0</v>
      </c>
      <c r="H9" s="14">
        <v>0</v>
      </c>
      <c r="I9" s="14">
        <v>15</v>
      </c>
      <c r="J9" s="13">
        <v>87</v>
      </c>
      <c r="K9" s="14">
        <v>0</v>
      </c>
      <c r="L9" s="14">
        <v>70.7</v>
      </c>
      <c r="M9" s="11" t="s">
        <v>36</v>
      </c>
      <c r="N9" s="19">
        <v>2.5249999999999999</v>
      </c>
      <c r="O9" s="14" t="s">
        <v>24</v>
      </c>
      <c r="P9" s="16">
        <v>51330</v>
      </c>
      <c r="Q9" s="17">
        <f>J9*P9*N9</f>
        <v>11275917.75</v>
      </c>
      <c r="R9" s="14" t="s">
        <v>25</v>
      </c>
      <c r="S9" s="15" t="s">
        <v>30</v>
      </c>
    </row>
    <row r="10" spans="1:20" ht="118.5" customHeight="1">
      <c r="A10" s="2">
        <v>3</v>
      </c>
      <c r="B10" s="7" t="s">
        <v>26</v>
      </c>
      <c r="C10" s="18" t="s">
        <v>34</v>
      </c>
      <c r="D10" s="9" t="s">
        <v>14</v>
      </c>
      <c r="E10" s="10">
        <v>44350</v>
      </c>
      <c r="F10" s="14">
        <v>54</v>
      </c>
      <c r="G10" s="14">
        <v>0</v>
      </c>
      <c r="H10" s="14">
        <v>0</v>
      </c>
      <c r="I10" s="14">
        <v>0</v>
      </c>
      <c r="J10" s="13">
        <v>54</v>
      </c>
      <c r="K10" s="14">
        <v>0</v>
      </c>
      <c r="L10" s="14">
        <v>53.1</v>
      </c>
      <c r="M10" s="11" t="s">
        <v>39</v>
      </c>
      <c r="N10" s="12">
        <v>2.6</v>
      </c>
      <c r="O10" s="14" t="s">
        <v>24</v>
      </c>
      <c r="P10" s="16">
        <v>51330</v>
      </c>
      <c r="Q10" s="17">
        <f>J10*N10*P10</f>
        <v>7206732</v>
      </c>
      <c r="R10" s="14" t="s">
        <v>32</v>
      </c>
      <c r="S10" s="15" t="s">
        <v>30</v>
      </c>
    </row>
    <row r="11" spans="1:20" ht="118.5" customHeight="1">
      <c r="A11" s="2">
        <v>4</v>
      </c>
      <c r="B11" s="7" t="s">
        <v>26</v>
      </c>
      <c r="C11" s="18" t="s">
        <v>37</v>
      </c>
      <c r="D11" s="9" t="s">
        <v>15</v>
      </c>
      <c r="E11" s="10">
        <v>44648</v>
      </c>
      <c r="F11" s="14">
        <v>72</v>
      </c>
      <c r="G11" s="14">
        <v>0</v>
      </c>
      <c r="H11" s="14">
        <v>0</v>
      </c>
      <c r="I11" s="14">
        <v>15</v>
      </c>
      <c r="J11" s="13">
        <f>F11-G11-H11+I11</f>
        <v>87</v>
      </c>
      <c r="K11" s="14">
        <v>0</v>
      </c>
      <c r="L11" s="14">
        <v>70.099999999999994</v>
      </c>
      <c r="M11" s="11" t="s">
        <v>38</v>
      </c>
      <c r="N11" s="12">
        <v>2.6</v>
      </c>
      <c r="O11" s="14" t="s">
        <v>24</v>
      </c>
      <c r="P11" s="16">
        <v>51330</v>
      </c>
      <c r="Q11" s="17">
        <f>J11*N11*P11</f>
        <v>11610846</v>
      </c>
      <c r="R11" s="14" t="s">
        <v>25</v>
      </c>
      <c r="S11" s="15" t="s">
        <v>30</v>
      </c>
    </row>
    <row r="12" spans="1:20" ht="18.75">
      <c r="A12" s="22" t="s">
        <v>11</v>
      </c>
      <c r="B12" s="22"/>
      <c r="C12" s="3"/>
      <c r="D12" s="2"/>
      <c r="E12" s="4"/>
      <c r="F12" s="3"/>
      <c r="G12" s="3"/>
      <c r="H12" s="3"/>
      <c r="I12" s="3"/>
      <c r="J12" s="2"/>
      <c r="K12" s="3"/>
      <c r="L12" s="15"/>
      <c r="M12" s="3"/>
      <c r="N12" s="3"/>
      <c r="O12" s="3"/>
      <c r="P12" s="3"/>
      <c r="Q12" s="17"/>
      <c r="R12" s="5"/>
      <c r="S12" s="6"/>
    </row>
  </sheetData>
  <mergeCells count="17">
    <mergeCell ref="A12:B12"/>
    <mergeCell ref="D5:D7"/>
    <mergeCell ref="P5:P7"/>
    <mergeCell ref="L5:L7"/>
    <mergeCell ref="Q5:Q7"/>
    <mergeCell ref="A1:T3"/>
    <mergeCell ref="A5:A7"/>
    <mergeCell ref="B5:B7"/>
    <mergeCell ref="C5:C7"/>
    <mergeCell ref="E5:E7"/>
    <mergeCell ref="F5:J6"/>
    <mergeCell ref="K5:K7"/>
    <mergeCell ref="M5:M7"/>
    <mergeCell ref="R5:R7"/>
    <mergeCell ref="S5:S7"/>
    <mergeCell ref="N5:N7"/>
    <mergeCell ref="O5:O7"/>
  </mergeCells>
  <pageMargins left="0.70866141732283472" right="0.70866141732283472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Военные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2023-01-30T08:04:06Z</dcterms:modified>
</cp:coreProperties>
</file>