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60"/>
  </bookViews>
  <sheets>
    <sheet name="ФПС на 01.01.2023 " sheetId="6" r:id="rId1"/>
  </sheets>
  <definedNames>
    <definedName name="_xlnm._FilterDatabase" localSheetId="0" hidden="1">'ФПС на 01.01.2023 '!$A$7:$T$60</definedName>
  </definedNames>
  <calcPr calcId="125725"/>
</workbook>
</file>

<file path=xl/calcChain.xml><?xml version="1.0" encoding="utf-8"?>
<calcChain xmlns="http://schemas.openxmlformats.org/spreadsheetml/2006/main">
  <c r="R68" i="6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</calcChain>
</file>

<file path=xl/sharedStrings.xml><?xml version="1.0" encoding="utf-8"?>
<sst xmlns="http://schemas.openxmlformats.org/spreadsheetml/2006/main" count="695" uniqueCount="171">
  <si>
    <t>№ п/п</t>
  </si>
  <si>
    <t>Место прохождения службы</t>
  </si>
  <si>
    <t>Фамилия, имя, отчество</t>
  </si>
  <si>
    <t>Дата постановки на учет</t>
  </si>
  <si>
    <t>Жилая площадь (кв.м)</t>
  </si>
  <si>
    <t>Уменьшение/отчуждение жилой площади, год</t>
  </si>
  <si>
    <t>Выслуга лет</t>
  </si>
  <si>
    <t>Коэффициент по стажу</t>
  </si>
  <si>
    <t>Субъект РФ</t>
  </si>
  <si>
    <t>Коэффициент по субъекту</t>
  </si>
  <si>
    <t>Служебный статус (служит, уволен)</t>
  </si>
  <si>
    <t>-</t>
  </si>
  <si>
    <t>Состав семьи/из них несовершеннолетних детей (чел.)</t>
  </si>
  <si>
    <t>Стоимость 1 кв.м по субъекту (руб.)</t>
  </si>
  <si>
    <t>Предварительный размер единовременной социальной выплаты (руб.)</t>
  </si>
  <si>
    <t>3/1</t>
  </si>
  <si>
    <t>4/2</t>
  </si>
  <si>
    <t>1</t>
  </si>
  <si>
    <t>Норматив по законодательству (кв. метры)</t>
  </si>
  <si>
    <t>В собственности (кв. метры)</t>
  </si>
  <si>
    <t>По социальному найму (кв. метры)</t>
  </si>
  <si>
    <t>Право на дополнительную (кв. метры)</t>
  </si>
  <si>
    <t>Расчетная площадь (кв. метры)</t>
  </si>
  <si>
    <t xml:space="preserve">Герюгов Маршан Султанович </t>
  </si>
  <si>
    <t xml:space="preserve">Чехов Чермен Васильевич </t>
  </si>
  <si>
    <t>Власенко Виталий Владимирович</t>
  </si>
  <si>
    <t>Казанов Шахим Петрович</t>
  </si>
  <si>
    <t xml:space="preserve">Кипкеева Лидия Владимировна </t>
  </si>
  <si>
    <t xml:space="preserve">Хабеков Назир Мурадинович </t>
  </si>
  <si>
    <t xml:space="preserve">Загинайко Сергей Дмитриевич </t>
  </si>
  <si>
    <t xml:space="preserve">Чирков Игорь Васильевич </t>
  </si>
  <si>
    <t xml:space="preserve">Чернокозов Александр Михайлович  </t>
  </si>
  <si>
    <t xml:space="preserve">Биджиев Руслан Джоджурович  </t>
  </si>
  <si>
    <t xml:space="preserve">Докумов Абубекир Мухамедович </t>
  </si>
  <si>
    <t>Койчев Азамат Хасанович</t>
  </si>
  <si>
    <t>Коржов Александр Петрович</t>
  </si>
  <si>
    <t>Сиваков Геннадий Геннадьевич</t>
  </si>
  <si>
    <t>Аджикова Гульнара Султахановна</t>
  </si>
  <si>
    <t>Кубеков Тохтар Аскербиевич</t>
  </si>
  <si>
    <t xml:space="preserve">Бытдаев Артур Хызырович  </t>
  </si>
  <si>
    <t xml:space="preserve">Сонова Рузана Фудовна  </t>
  </si>
  <si>
    <t xml:space="preserve">Малсугенов Билял Хусеевич  </t>
  </si>
  <si>
    <t xml:space="preserve">Джанкезов Альберт Халитович </t>
  </si>
  <si>
    <t xml:space="preserve">Тамбиев Мурат Хасанович </t>
  </si>
  <si>
    <t xml:space="preserve">Сикалиев Айтек Дагирович </t>
  </si>
  <si>
    <t xml:space="preserve">Иноценко Юрий Алексеевич </t>
  </si>
  <si>
    <t xml:space="preserve">Дауров Юрий Мухадинович </t>
  </si>
  <si>
    <t xml:space="preserve">Чочуев Хусей Хасанбиевич </t>
  </si>
  <si>
    <t xml:space="preserve">Четвертной Александр Олегович </t>
  </si>
  <si>
    <t xml:space="preserve">Слиньков Сергей Николаевич </t>
  </si>
  <si>
    <t xml:space="preserve">Гукасян Давид Вячеславович </t>
  </si>
  <si>
    <t xml:space="preserve">Шенкао Мурат Мухамедович </t>
  </si>
  <si>
    <t xml:space="preserve">Ермолаев Анатолий Анатольевич </t>
  </si>
  <si>
    <t xml:space="preserve">Бердников Анатолий Михайлович </t>
  </si>
  <si>
    <t xml:space="preserve">Чехов Руслан Казбекович </t>
  </si>
  <si>
    <t xml:space="preserve">Агачев Замир Заудинович </t>
  </si>
  <si>
    <t xml:space="preserve">Сикалиев Алибек Дагирович </t>
  </si>
  <si>
    <t xml:space="preserve">Эльканов Хамзат Умарович </t>
  </si>
  <si>
    <t xml:space="preserve">Теунаев Валерий Бахаратович </t>
  </si>
  <si>
    <t>6/4.</t>
  </si>
  <si>
    <t>2/1</t>
  </si>
  <si>
    <t>не обеспечен</t>
  </si>
  <si>
    <t>не обеспечена</t>
  </si>
  <si>
    <t>23 года, 06 месяцев, 04 дня</t>
  </si>
  <si>
    <t>25 лет, 01 месяц, 22 дня</t>
  </si>
  <si>
    <t>24 года, 03 мес. 24 дней</t>
  </si>
  <si>
    <t>23 года 04 мес.27 дня</t>
  </si>
  <si>
    <t>Карачаево-Черкесская Республика</t>
  </si>
  <si>
    <t>служит</t>
  </si>
  <si>
    <t xml:space="preserve">уволен </t>
  </si>
  <si>
    <t>уволена, на момент заседания комиссии служила</t>
  </si>
  <si>
    <t>уволен, на момент заседания комиссии служил</t>
  </si>
  <si>
    <t>Главное управление МЧС России по Карачаево-Черкесской Республике</t>
  </si>
  <si>
    <t>4</t>
  </si>
  <si>
    <t>Главное управление МЧС России по Карачаево-черкесской Республике</t>
  </si>
  <si>
    <t xml:space="preserve">ФГКУ «1 ОФПС по Карачаево-Черкесской Республике» </t>
  </si>
  <si>
    <t xml:space="preserve">Агирбов Азамат Мурадинович </t>
  </si>
  <si>
    <t xml:space="preserve">Салпагаров Расул Шугаибович </t>
  </si>
  <si>
    <t>Площадь занимаемого служебного жилья</t>
  </si>
  <si>
    <t>Статус выплаты (выплачено/ожидает)</t>
  </si>
  <si>
    <t>ожидает</t>
  </si>
  <si>
    <t>Боташев Рустам Султанович</t>
  </si>
  <si>
    <t xml:space="preserve">Ботвинко Владимир Иванович </t>
  </si>
  <si>
    <t xml:space="preserve">Рослякова Екатерина Валерьевна </t>
  </si>
  <si>
    <t>Молотков Юрий Владимирович</t>
  </si>
  <si>
    <t xml:space="preserve">Шмаков Константин Леонидович </t>
  </si>
  <si>
    <t xml:space="preserve">Купчаков Рустам Казгереевич </t>
  </si>
  <si>
    <t>20 лет 06 мес. 07 дней</t>
  </si>
  <si>
    <t>3/2</t>
  </si>
  <si>
    <t>Кишмахова Залина Умаровна</t>
  </si>
  <si>
    <t>12 лет, 08 месяцев, 01 день</t>
  </si>
  <si>
    <t xml:space="preserve">Отарова Анжела Хусиновна </t>
  </si>
  <si>
    <t>15 лет, 01 месяц, 11 дней</t>
  </si>
  <si>
    <t xml:space="preserve">Рухлева Светлана Александровна </t>
  </si>
  <si>
    <t>22 года,  01   месяц, 02 дня</t>
  </si>
  <si>
    <t>11 лет, 10 месяцев, 04 дня</t>
  </si>
  <si>
    <t>5/3</t>
  </si>
  <si>
    <t xml:space="preserve">Гречанов Виктор Михайлович </t>
  </si>
  <si>
    <t>13 лет 00 месяцев 04 дня</t>
  </si>
  <si>
    <t>Борлаков Назир Даутович</t>
  </si>
  <si>
    <t>12 лет, 06 месяцев, 06 дней</t>
  </si>
  <si>
    <t xml:space="preserve">Чингисханова Марина Нурбиевна </t>
  </si>
  <si>
    <t>17 лет, 06 месяц, 17 дней</t>
  </si>
  <si>
    <t>24 года,  00 месяцев, 16 день</t>
  </si>
  <si>
    <t>20 лет,  09 месяца, 18 дней</t>
  </si>
  <si>
    <t xml:space="preserve">уволена </t>
  </si>
  <si>
    <t>уволен</t>
  </si>
  <si>
    <t>Дынин Сергей Николаевич</t>
  </si>
  <si>
    <t xml:space="preserve">Лайпанов Рашит Хасанович </t>
  </si>
  <si>
    <t>Шаков Мухамед Олиевич</t>
  </si>
  <si>
    <t>10 лет,  05 месяцев, 07 дней</t>
  </si>
  <si>
    <t>4/1</t>
  </si>
  <si>
    <t>Мараховский Юрий Григорьевич</t>
  </si>
  <si>
    <t>24 года,  03 месяца, 00 дней</t>
  </si>
  <si>
    <t>3</t>
  </si>
  <si>
    <t>Агова Лилия Январбиевна</t>
  </si>
  <si>
    <t>2/2</t>
  </si>
  <si>
    <t>10 года,  05 месяцев, 22 дня</t>
  </si>
  <si>
    <t>Каппушев Хаким Манафович</t>
  </si>
  <si>
    <t>13 лет  02 месяца 18 дней</t>
  </si>
  <si>
    <t>5/2</t>
  </si>
  <si>
    <t>Березовский Александр Федорович</t>
  </si>
  <si>
    <t>24 года  05 месяцев 20 дней</t>
  </si>
  <si>
    <t>Матиев Руслан Тимурович</t>
  </si>
  <si>
    <t>11 лет  1 месяц 24 дня</t>
  </si>
  <si>
    <t>6/4</t>
  </si>
  <si>
    <t>24 года 10 месяцев  12 дней</t>
  </si>
  <si>
    <t>уволен по здоровью</t>
  </si>
  <si>
    <t>22 года 03 мес. 18  дней</t>
  </si>
  <si>
    <t>25 лет 11 мес. 28 дней</t>
  </si>
  <si>
    <t>24 года  03 мес. 29 дней</t>
  </si>
  <si>
    <t>20 лет 04 мес. 02 дня</t>
  </si>
  <si>
    <t>25 лет 03 мес. 00 дня</t>
  </si>
  <si>
    <t>19 лет 08 мес. 14 дней</t>
  </si>
  <si>
    <t>18 лет 07 мес. 24 дня</t>
  </si>
  <si>
    <t>21 год 07 мес. 01 день</t>
  </si>
  <si>
    <t>18 лет 02 мес. 17 дней</t>
  </si>
  <si>
    <t>20 лет 03 мес. 00 дней</t>
  </si>
  <si>
    <t>20 лет 02 мес. 21 дней</t>
  </si>
  <si>
    <t>17 лет 07 мес. 23 дня</t>
  </si>
  <si>
    <t>17 лет 02 мес. 01 день</t>
  </si>
  <si>
    <t>24 года 08 мес. 16 дней</t>
  </si>
  <si>
    <t>16 лет 11 мес. 17 дней</t>
  </si>
  <si>
    <t>17 лет 04 мес. 00 дней</t>
  </si>
  <si>
    <t>20 лет 09 мес. 15 дней</t>
  </si>
  <si>
    <t>18 лет 05 мес. 02 дня</t>
  </si>
  <si>
    <t>19 лет 05 мес. 04 дня</t>
  </si>
  <si>
    <t>16 лет 02 мес. 00 дня</t>
  </si>
  <si>
    <t>19 лет 07 мес. 27 дней</t>
  </si>
  <si>
    <t>19 лет 03 мес. 29 дней</t>
  </si>
  <si>
    <t>16 лет 02 мес. 29 дней</t>
  </si>
  <si>
    <t>17 лет 06 мес. 28 дней</t>
  </si>
  <si>
    <t>16 лет 05 мес. 17 дней</t>
  </si>
  <si>
    <t>20 лет 11 мес. 08 дней</t>
  </si>
  <si>
    <t>15 лет 07 мес. 10 дней</t>
  </si>
  <si>
    <t>22 года 08 мес. 11 дней</t>
  </si>
  <si>
    <t>26 лет 01 мес. 20 дней</t>
  </si>
  <si>
    <t>14 лет  04 мес. 08 дней</t>
  </si>
  <si>
    <t>13 лет 03 мес. 15 дней</t>
  </si>
  <si>
    <t>18 лет  00 мес. 00 дней</t>
  </si>
  <si>
    <t>11 лет  01 мес. 19 дней</t>
  </si>
  <si>
    <t>11 лет  02 мес. 15 дней</t>
  </si>
  <si>
    <t>22 года 07 мес. 28 дней</t>
  </si>
  <si>
    <t>Клименчуков Алексей Иванович</t>
  </si>
  <si>
    <t>19 лет 09 мес. 28 дней</t>
  </si>
  <si>
    <t>19 лет 08 месяцев 27 дней</t>
  </si>
  <si>
    <t>Приходько Антон Владимирович</t>
  </si>
  <si>
    <t>24 лет 09 мес. 29 дней</t>
  </si>
  <si>
    <t>Эбзеев Анзор Борисович</t>
  </si>
  <si>
    <t>20 лет 08 мес. 28 дней</t>
  </si>
  <si>
    <t xml:space="preserve">Сведения
о сотрудниках ФПС ГПС, состоящих на учете для получения единовременной социальной выплаты для приобретения или строительства жилого помещения,
по состоянию на 01.01.2023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</si>
</sst>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4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A68"/>
  <sheetViews>
    <sheetView tabSelected="1" zoomScale="70" zoomScaleNormal="70" workbookViewId="0">
      <pane ySplit="7" topLeftCell="A8" activePane="bottomLeft" state="frozen"/>
      <selection pane="bottomLeft" sqref="A1:T3"/>
    </sheetView>
  </sheetViews>
  <sheetFormatPr defaultRowHeight="15"/>
  <cols>
    <col min="1" max="1" width="9.5703125" style="46" bestFit="1" customWidth="1"/>
    <col min="2" max="2" width="18.140625" customWidth="1"/>
    <col min="3" max="3" width="22.85546875" customWidth="1"/>
    <col min="4" max="4" width="14.5703125" customWidth="1"/>
    <col min="5" max="5" width="13.5703125" customWidth="1"/>
    <col min="6" max="6" width="9.5703125" bestFit="1" customWidth="1"/>
    <col min="7" max="7" width="13.7109375" customWidth="1"/>
    <col min="8" max="10" width="9.5703125" bestFit="1" customWidth="1"/>
    <col min="11" max="11" width="10.140625" bestFit="1" customWidth="1"/>
    <col min="12" max="12" width="10.140625" customWidth="1"/>
    <col min="13" max="13" width="14.85546875" customWidth="1"/>
    <col min="14" max="14" width="9.5703125" bestFit="1" customWidth="1"/>
    <col min="15" max="15" width="23.5703125" customWidth="1"/>
    <col min="16" max="16" width="9.5703125" bestFit="1" customWidth="1"/>
    <col min="17" max="17" width="11.85546875" bestFit="1" customWidth="1"/>
    <col min="18" max="18" width="21.85546875" customWidth="1"/>
    <col min="19" max="19" width="14" customWidth="1"/>
    <col min="20" max="20" width="12.5703125" customWidth="1"/>
  </cols>
  <sheetData>
    <row r="1" spans="1:25" ht="15" customHeight="1">
      <c r="A1" s="61" t="s">
        <v>170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5" ht="40.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5" spans="1:25" ht="15" customHeight="1">
      <c r="A5" s="62" t="s">
        <v>0</v>
      </c>
      <c r="B5" s="58" t="s">
        <v>1</v>
      </c>
      <c r="C5" s="58" t="s">
        <v>2</v>
      </c>
      <c r="D5" s="55" t="s">
        <v>12</v>
      </c>
      <c r="E5" s="58" t="s">
        <v>3</v>
      </c>
      <c r="F5" s="58" t="s">
        <v>4</v>
      </c>
      <c r="G5" s="58"/>
      <c r="H5" s="58"/>
      <c r="I5" s="58"/>
      <c r="J5" s="58"/>
      <c r="K5" s="58" t="s">
        <v>5</v>
      </c>
      <c r="L5" s="55" t="s">
        <v>78</v>
      </c>
      <c r="M5" s="58" t="s">
        <v>6</v>
      </c>
      <c r="N5" s="58" t="s">
        <v>7</v>
      </c>
      <c r="O5" s="58" t="s">
        <v>8</v>
      </c>
      <c r="P5" s="58" t="s">
        <v>9</v>
      </c>
      <c r="Q5" s="55" t="s">
        <v>13</v>
      </c>
      <c r="R5" s="55" t="s">
        <v>14</v>
      </c>
      <c r="S5" s="58" t="s">
        <v>10</v>
      </c>
      <c r="T5" s="58" t="s">
        <v>79</v>
      </c>
    </row>
    <row r="6" spans="1:25" ht="27" customHeight="1">
      <c r="A6" s="62"/>
      <c r="B6" s="58"/>
      <c r="C6" s="58"/>
      <c r="D6" s="63"/>
      <c r="E6" s="58"/>
      <c r="F6" s="58"/>
      <c r="G6" s="58"/>
      <c r="H6" s="58"/>
      <c r="I6" s="58"/>
      <c r="J6" s="58"/>
      <c r="K6" s="58"/>
      <c r="L6" s="56"/>
      <c r="M6" s="58"/>
      <c r="N6" s="58"/>
      <c r="O6" s="58"/>
      <c r="P6" s="58"/>
      <c r="Q6" s="63"/>
      <c r="R6" s="63"/>
      <c r="S6" s="58"/>
      <c r="T6" s="58"/>
    </row>
    <row r="7" spans="1:25" ht="162" customHeight="1">
      <c r="A7" s="62"/>
      <c r="B7" s="58"/>
      <c r="C7" s="58"/>
      <c r="D7" s="64"/>
      <c r="E7" s="58"/>
      <c r="F7" s="44" t="s">
        <v>18</v>
      </c>
      <c r="G7" s="44" t="s">
        <v>19</v>
      </c>
      <c r="H7" s="44" t="s">
        <v>20</v>
      </c>
      <c r="I7" s="44" t="s">
        <v>21</v>
      </c>
      <c r="J7" s="44" t="s">
        <v>22</v>
      </c>
      <c r="K7" s="58"/>
      <c r="L7" s="57"/>
      <c r="M7" s="58"/>
      <c r="N7" s="58"/>
      <c r="O7" s="58"/>
      <c r="P7" s="58"/>
      <c r="Q7" s="64"/>
      <c r="R7" s="64"/>
      <c r="S7" s="58"/>
      <c r="T7" s="58"/>
    </row>
    <row r="8" spans="1:25" ht="112.5">
      <c r="A8" s="45">
        <v>1</v>
      </c>
      <c r="B8" s="3" t="s">
        <v>74</v>
      </c>
      <c r="C8" s="3" t="s">
        <v>23</v>
      </c>
      <c r="D8" s="10" t="s">
        <v>111</v>
      </c>
      <c r="E8" s="7">
        <v>41702</v>
      </c>
      <c r="F8" s="8">
        <v>72</v>
      </c>
      <c r="G8" s="3" t="s">
        <v>61</v>
      </c>
      <c r="H8" s="2" t="s">
        <v>11</v>
      </c>
      <c r="I8" s="2" t="s">
        <v>11</v>
      </c>
      <c r="J8" s="8">
        <v>72</v>
      </c>
      <c r="K8" s="2" t="s">
        <v>11</v>
      </c>
      <c r="L8" s="2" t="s">
        <v>11</v>
      </c>
      <c r="M8" s="3" t="s">
        <v>128</v>
      </c>
      <c r="N8" s="3">
        <v>1.35</v>
      </c>
      <c r="O8" s="3" t="s">
        <v>67</v>
      </c>
      <c r="P8" s="8">
        <v>1</v>
      </c>
      <c r="Q8" s="21">
        <v>51330</v>
      </c>
      <c r="R8" s="22">
        <f t="shared" ref="R8:R56" si="0">J8*Q8*N8*P8</f>
        <v>4989276</v>
      </c>
      <c r="S8" s="3" t="s">
        <v>68</v>
      </c>
      <c r="T8" s="2" t="s">
        <v>80</v>
      </c>
    </row>
    <row r="9" spans="1:25" s="43" customFormat="1" ht="112.5">
      <c r="A9" s="48">
        <v>2</v>
      </c>
      <c r="B9" s="3" t="s">
        <v>74</v>
      </c>
      <c r="C9" s="3" t="s">
        <v>24</v>
      </c>
      <c r="D9" s="10" t="s">
        <v>15</v>
      </c>
      <c r="E9" s="7">
        <v>41702</v>
      </c>
      <c r="F9" s="8">
        <v>72</v>
      </c>
      <c r="G9" s="3" t="s">
        <v>61</v>
      </c>
      <c r="H9" s="3" t="s">
        <v>11</v>
      </c>
      <c r="I9" s="3" t="s">
        <v>11</v>
      </c>
      <c r="J9" s="8">
        <v>72</v>
      </c>
      <c r="K9" s="7" t="s">
        <v>11</v>
      </c>
      <c r="L9" s="3" t="s">
        <v>11</v>
      </c>
      <c r="M9" s="3" t="s">
        <v>126</v>
      </c>
      <c r="N9" s="3">
        <v>1.45</v>
      </c>
      <c r="O9" s="3" t="s">
        <v>67</v>
      </c>
      <c r="P9" s="8">
        <v>1</v>
      </c>
      <c r="Q9" s="21">
        <v>51330</v>
      </c>
      <c r="R9" s="22">
        <f t="shared" si="0"/>
        <v>5358852</v>
      </c>
      <c r="S9" s="3" t="s">
        <v>69</v>
      </c>
      <c r="T9" s="3" t="s">
        <v>80</v>
      </c>
      <c r="U9" s="65"/>
      <c r="V9" s="66"/>
      <c r="W9" s="66"/>
      <c r="X9" s="66"/>
      <c r="Y9" s="66"/>
    </row>
    <row r="10" spans="1:25" ht="112.5">
      <c r="A10" s="45">
        <v>3</v>
      </c>
      <c r="B10" s="6" t="s">
        <v>72</v>
      </c>
      <c r="C10" s="3" t="s">
        <v>25</v>
      </c>
      <c r="D10" s="1" t="s">
        <v>73</v>
      </c>
      <c r="E10" s="7">
        <v>41722</v>
      </c>
      <c r="F10" s="2">
        <v>54</v>
      </c>
      <c r="G10" s="2" t="s">
        <v>61</v>
      </c>
      <c r="H10" s="2" t="s">
        <v>11</v>
      </c>
      <c r="I10" s="2" t="s">
        <v>11</v>
      </c>
      <c r="J10" s="2">
        <v>54</v>
      </c>
      <c r="K10" s="9" t="s">
        <v>11</v>
      </c>
      <c r="L10" s="2" t="s">
        <v>11</v>
      </c>
      <c r="M10" s="3" t="s">
        <v>94</v>
      </c>
      <c r="N10" s="3">
        <v>1.35</v>
      </c>
      <c r="O10" s="3" t="s">
        <v>67</v>
      </c>
      <c r="P10" s="8">
        <v>1</v>
      </c>
      <c r="Q10" s="21">
        <v>51330</v>
      </c>
      <c r="R10" s="22">
        <f>J10*Q10*N10*P10</f>
        <v>3741957.0000000005</v>
      </c>
      <c r="S10" s="2" t="s">
        <v>69</v>
      </c>
      <c r="T10" s="2" t="s">
        <v>80</v>
      </c>
      <c r="U10" s="59"/>
      <c r="V10" s="60"/>
      <c r="W10" s="60"/>
      <c r="X10" s="60"/>
      <c r="Y10" s="60"/>
    </row>
    <row r="11" spans="1:25" s="43" customFormat="1" ht="112.5">
      <c r="A11" s="48">
        <v>4</v>
      </c>
      <c r="B11" s="3" t="s">
        <v>74</v>
      </c>
      <c r="C11" s="3" t="s">
        <v>26</v>
      </c>
      <c r="D11" s="10" t="s">
        <v>114</v>
      </c>
      <c r="E11" s="7">
        <v>43278</v>
      </c>
      <c r="F11" s="8">
        <v>69</v>
      </c>
      <c r="G11" s="3" t="s">
        <v>61</v>
      </c>
      <c r="H11" s="3" t="s">
        <v>11</v>
      </c>
      <c r="I11" s="3">
        <v>15</v>
      </c>
      <c r="J11" s="8">
        <v>69</v>
      </c>
      <c r="K11" s="3" t="s">
        <v>11</v>
      </c>
      <c r="L11" s="3" t="s">
        <v>11</v>
      </c>
      <c r="M11" s="3" t="s">
        <v>103</v>
      </c>
      <c r="N11" s="3">
        <v>1.45</v>
      </c>
      <c r="O11" s="3" t="s">
        <v>67</v>
      </c>
      <c r="P11" s="8">
        <v>1</v>
      </c>
      <c r="Q11" s="21">
        <v>51330</v>
      </c>
      <c r="R11" s="22">
        <f t="shared" si="0"/>
        <v>5135566.5</v>
      </c>
      <c r="S11" s="3" t="s">
        <v>69</v>
      </c>
      <c r="T11" s="3" t="s">
        <v>80</v>
      </c>
      <c r="U11" s="49"/>
      <c r="V11" s="50"/>
      <c r="W11" s="50"/>
      <c r="X11" s="50"/>
      <c r="Y11" s="50"/>
    </row>
    <row r="12" spans="1:25" ht="112.5">
      <c r="A12" s="45">
        <v>5</v>
      </c>
      <c r="B12" s="3" t="s">
        <v>74</v>
      </c>
      <c r="C12" s="3" t="s">
        <v>107</v>
      </c>
      <c r="D12" s="10" t="s">
        <v>16</v>
      </c>
      <c r="E12" s="7">
        <v>41801</v>
      </c>
      <c r="F12" s="8">
        <v>72</v>
      </c>
      <c r="G12" s="3" t="s">
        <v>61</v>
      </c>
      <c r="H12" s="11"/>
      <c r="I12" s="2"/>
      <c r="J12" s="8">
        <v>72</v>
      </c>
      <c r="K12" s="11"/>
      <c r="L12" s="11">
        <v>0</v>
      </c>
      <c r="M12" s="3" t="s">
        <v>162</v>
      </c>
      <c r="N12" s="3">
        <v>1.35</v>
      </c>
      <c r="O12" s="3" t="s">
        <v>67</v>
      </c>
      <c r="P12" s="8">
        <v>1</v>
      </c>
      <c r="Q12" s="21">
        <v>51330</v>
      </c>
      <c r="R12" s="22">
        <f t="shared" si="0"/>
        <v>4989276</v>
      </c>
      <c r="S12" s="3" t="s">
        <v>71</v>
      </c>
      <c r="T12" s="2" t="s">
        <v>80</v>
      </c>
    </row>
    <row r="13" spans="1:25" ht="112.5">
      <c r="A13" s="45">
        <v>6</v>
      </c>
      <c r="B13" s="3" t="s">
        <v>74</v>
      </c>
      <c r="C13" s="3" t="s">
        <v>27</v>
      </c>
      <c r="D13" s="10" t="s">
        <v>17</v>
      </c>
      <c r="E13" s="7">
        <v>41798</v>
      </c>
      <c r="F13" s="8">
        <v>33</v>
      </c>
      <c r="G13" s="3" t="s">
        <v>62</v>
      </c>
      <c r="H13" s="2" t="s">
        <v>11</v>
      </c>
      <c r="I13" s="2" t="s">
        <v>11</v>
      </c>
      <c r="J13" s="8">
        <v>33</v>
      </c>
      <c r="K13" s="2" t="s">
        <v>11</v>
      </c>
      <c r="L13" s="2" t="s">
        <v>11</v>
      </c>
      <c r="M13" s="3" t="s">
        <v>95</v>
      </c>
      <c r="N13" s="3">
        <v>1.05</v>
      </c>
      <c r="O13" s="3" t="s">
        <v>67</v>
      </c>
      <c r="P13" s="8">
        <v>1</v>
      </c>
      <c r="Q13" s="21">
        <v>51330</v>
      </c>
      <c r="R13" s="22">
        <f>J13*Q13*N13*P13</f>
        <v>1778584.5</v>
      </c>
      <c r="S13" s="3" t="s">
        <v>70</v>
      </c>
      <c r="T13" s="2" t="s">
        <v>80</v>
      </c>
    </row>
    <row r="14" spans="1:25" ht="112.5">
      <c r="A14" s="45">
        <v>7</v>
      </c>
      <c r="B14" s="6" t="s">
        <v>72</v>
      </c>
      <c r="C14" s="3" t="s">
        <v>28</v>
      </c>
      <c r="D14" s="10" t="s">
        <v>114</v>
      </c>
      <c r="E14" s="7">
        <v>41807</v>
      </c>
      <c r="F14" s="8">
        <v>54</v>
      </c>
      <c r="G14" s="3" t="s">
        <v>61</v>
      </c>
      <c r="H14" s="2" t="s">
        <v>11</v>
      </c>
      <c r="I14" s="2" t="s">
        <v>11</v>
      </c>
      <c r="J14" s="8">
        <v>54</v>
      </c>
      <c r="K14" s="11" t="s">
        <v>11</v>
      </c>
      <c r="L14" s="11">
        <v>71.099999999999994</v>
      </c>
      <c r="M14" s="3" t="s">
        <v>63</v>
      </c>
      <c r="N14" s="3">
        <v>1.4</v>
      </c>
      <c r="O14" s="3" t="s">
        <v>67</v>
      </c>
      <c r="P14" s="8">
        <v>1</v>
      </c>
      <c r="Q14" s="21">
        <v>51330</v>
      </c>
      <c r="R14" s="22">
        <f t="shared" si="0"/>
        <v>3880547.9999999995</v>
      </c>
      <c r="S14" s="3" t="s">
        <v>71</v>
      </c>
      <c r="T14" s="2" t="s">
        <v>80</v>
      </c>
    </row>
    <row r="15" spans="1:25" ht="112.5">
      <c r="A15" s="45">
        <v>8</v>
      </c>
      <c r="B15" s="6" t="s">
        <v>72</v>
      </c>
      <c r="C15" s="3" t="s">
        <v>29</v>
      </c>
      <c r="D15" s="10" t="s">
        <v>17</v>
      </c>
      <c r="E15" s="7">
        <v>41876</v>
      </c>
      <c r="F15" s="8">
        <v>33</v>
      </c>
      <c r="G15" s="3" t="s">
        <v>61</v>
      </c>
      <c r="H15" s="2" t="s">
        <v>11</v>
      </c>
      <c r="I15" s="2" t="s">
        <v>11</v>
      </c>
      <c r="J15" s="8">
        <v>42</v>
      </c>
      <c r="K15" s="11" t="s">
        <v>11</v>
      </c>
      <c r="L15" s="11">
        <v>36.6</v>
      </c>
      <c r="M15" s="3" t="s">
        <v>129</v>
      </c>
      <c r="N15" s="3">
        <v>1.5</v>
      </c>
      <c r="O15" s="3" t="s">
        <v>67</v>
      </c>
      <c r="P15" s="8">
        <v>1</v>
      </c>
      <c r="Q15" s="21">
        <v>51330</v>
      </c>
      <c r="R15" s="22">
        <f t="shared" si="0"/>
        <v>3233790</v>
      </c>
      <c r="S15" s="3" t="s">
        <v>68</v>
      </c>
      <c r="T15" s="2" t="s">
        <v>80</v>
      </c>
    </row>
    <row r="16" spans="1:25" ht="112.5">
      <c r="A16" s="45">
        <v>9</v>
      </c>
      <c r="B16" s="6" t="s">
        <v>72</v>
      </c>
      <c r="C16" s="3" t="s">
        <v>30</v>
      </c>
      <c r="D16" s="10">
        <v>1</v>
      </c>
      <c r="E16" s="7">
        <v>41883</v>
      </c>
      <c r="F16" s="8">
        <v>33</v>
      </c>
      <c r="G16" s="3" t="s">
        <v>61</v>
      </c>
      <c r="H16" s="2" t="s">
        <v>11</v>
      </c>
      <c r="I16" s="2" t="s">
        <v>11</v>
      </c>
      <c r="J16" s="8">
        <v>33</v>
      </c>
      <c r="K16" s="11" t="s">
        <v>11</v>
      </c>
      <c r="L16" s="11">
        <v>35.5</v>
      </c>
      <c r="M16" s="3" t="s">
        <v>64</v>
      </c>
      <c r="N16" s="3">
        <v>1.5</v>
      </c>
      <c r="O16" s="3" t="s">
        <v>67</v>
      </c>
      <c r="P16" s="8">
        <v>1</v>
      </c>
      <c r="Q16" s="21">
        <v>51330</v>
      </c>
      <c r="R16" s="22">
        <f t="shared" si="0"/>
        <v>2540835</v>
      </c>
      <c r="S16" s="3" t="s">
        <v>71</v>
      </c>
      <c r="T16" s="2" t="s">
        <v>80</v>
      </c>
    </row>
    <row r="17" spans="1:26" ht="112.5">
      <c r="A17" s="45">
        <v>10</v>
      </c>
      <c r="B17" s="3" t="s">
        <v>74</v>
      </c>
      <c r="C17" s="3" t="s">
        <v>31</v>
      </c>
      <c r="D17" s="10" t="s">
        <v>111</v>
      </c>
      <c r="E17" s="7">
        <v>41883</v>
      </c>
      <c r="F17" s="8">
        <v>72</v>
      </c>
      <c r="G17" s="3" t="s">
        <v>61</v>
      </c>
      <c r="H17" s="2" t="s">
        <v>11</v>
      </c>
      <c r="I17" s="2" t="s">
        <v>11</v>
      </c>
      <c r="J17" s="8">
        <v>72</v>
      </c>
      <c r="K17" s="11" t="s">
        <v>11</v>
      </c>
      <c r="L17" s="11" t="s">
        <v>11</v>
      </c>
      <c r="M17" s="3" t="s">
        <v>130</v>
      </c>
      <c r="N17" s="3">
        <v>1.45</v>
      </c>
      <c r="O17" s="3" t="s">
        <v>67</v>
      </c>
      <c r="P17" s="8">
        <v>1</v>
      </c>
      <c r="Q17" s="21">
        <v>51330</v>
      </c>
      <c r="R17" s="22">
        <f t="shared" si="0"/>
        <v>5358852</v>
      </c>
      <c r="S17" s="3" t="s">
        <v>68</v>
      </c>
      <c r="T17" s="2" t="s">
        <v>80</v>
      </c>
    </row>
    <row r="18" spans="1:26" s="43" customFormat="1" ht="112.5">
      <c r="A18" s="48">
        <v>11</v>
      </c>
      <c r="B18" s="6" t="s">
        <v>72</v>
      </c>
      <c r="C18" s="3" t="s">
        <v>34</v>
      </c>
      <c r="D18" s="10" t="s">
        <v>111</v>
      </c>
      <c r="E18" s="7">
        <v>41940</v>
      </c>
      <c r="F18" s="8">
        <v>72</v>
      </c>
      <c r="G18" s="3" t="s">
        <v>61</v>
      </c>
      <c r="H18" s="3" t="s">
        <v>11</v>
      </c>
      <c r="I18" s="3" t="s">
        <v>11</v>
      </c>
      <c r="J18" s="8">
        <v>72</v>
      </c>
      <c r="K18" s="8" t="s">
        <v>11</v>
      </c>
      <c r="L18" s="3" t="s">
        <v>11</v>
      </c>
      <c r="M18" s="3" t="s">
        <v>65</v>
      </c>
      <c r="N18" s="3">
        <v>1.45</v>
      </c>
      <c r="O18" s="3" t="s">
        <v>67</v>
      </c>
      <c r="P18" s="8">
        <v>1</v>
      </c>
      <c r="Q18" s="21">
        <v>51330</v>
      </c>
      <c r="R18" s="22">
        <f>J18*Q18*N18*P18</f>
        <v>5358852</v>
      </c>
      <c r="S18" s="3" t="s">
        <v>71</v>
      </c>
      <c r="T18" s="3" t="s">
        <v>80</v>
      </c>
      <c r="U18" s="49"/>
      <c r="V18" s="50"/>
      <c r="W18" s="50"/>
      <c r="X18" s="50"/>
      <c r="Y18" s="50"/>
    </row>
    <row r="19" spans="1:26" s="43" customFormat="1" ht="112.5">
      <c r="A19" s="48">
        <v>12</v>
      </c>
      <c r="B19" s="6" t="s">
        <v>72</v>
      </c>
      <c r="C19" s="3" t="s">
        <v>32</v>
      </c>
      <c r="D19" s="10" t="s">
        <v>111</v>
      </c>
      <c r="E19" s="7">
        <v>41940</v>
      </c>
      <c r="F19" s="8">
        <v>72</v>
      </c>
      <c r="G19" s="3" t="s">
        <v>61</v>
      </c>
      <c r="H19" s="3" t="s">
        <v>11</v>
      </c>
      <c r="I19" s="3" t="s">
        <v>11</v>
      </c>
      <c r="J19" s="8">
        <v>72</v>
      </c>
      <c r="K19" s="8" t="s">
        <v>11</v>
      </c>
      <c r="L19" s="3" t="s">
        <v>11</v>
      </c>
      <c r="M19" s="3" t="s">
        <v>131</v>
      </c>
      <c r="N19" s="3">
        <v>1.25</v>
      </c>
      <c r="O19" s="3" t="s">
        <v>67</v>
      </c>
      <c r="P19" s="8">
        <v>1</v>
      </c>
      <c r="Q19" s="21">
        <v>51330</v>
      </c>
      <c r="R19" s="22">
        <f t="shared" si="0"/>
        <v>4619700</v>
      </c>
      <c r="S19" s="3" t="s">
        <v>127</v>
      </c>
      <c r="T19" s="3" t="s">
        <v>80</v>
      </c>
      <c r="U19" s="49"/>
      <c r="V19" s="50"/>
      <c r="W19" s="50"/>
      <c r="X19" s="50"/>
      <c r="Y19" s="50"/>
      <c r="Z19" s="50"/>
    </row>
    <row r="20" spans="1:26" ht="113.25" thickBot="1">
      <c r="A20" s="45">
        <v>13</v>
      </c>
      <c r="B20" s="6" t="s">
        <v>72</v>
      </c>
      <c r="C20" s="6" t="s">
        <v>33</v>
      </c>
      <c r="D20" s="32" t="s">
        <v>96</v>
      </c>
      <c r="E20" s="18">
        <v>41946</v>
      </c>
      <c r="F20" s="20">
        <v>105</v>
      </c>
      <c r="G20" s="6" t="s">
        <v>61</v>
      </c>
      <c r="H20" s="5" t="s">
        <v>11</v>
      </c>
      <c r="I20" s="5">
        <v>15</v>
      </c>
      <c r="J20" s="20">
        <v>105</v>
      </c>
      <c r="K20" s="33" t="s">
        <v>11</v>
      </c>
      <c r="L20" s="5" t="s">
        <v>11</v>
      </c>
      <c r="M20" s="6" t="s">
        <v>132</v>
      </c>
      <c r="N20" s="6">
        <v>1.5</v>
      </c>
      <c r="O20" s="6" t="s">
        <v>67</v>
      </c>
      <c r="P20" s="20">
        <v>1</v>
      </c>
      <c r="Q20" s="34">
        <v>51330</v>
      </c>
      <c r="R20" s="23">
        <f t="shared" si="0"/>
        <v>8084475</v>
      </c>
      <c r="S20" s="6" t="s">
        <v>68</v>
      </c>
      <c r="T20" s="5" t="s">
        <v>80</v>
      </c>
    </row>
    <row r="21" spans="1:26" ht="112.5">
      <c r="A21" s="45">
        <v>14</v>
      </c>
      <c r="B21" s="35" t="s">
        <v>72</v>
      </c>
      <c r="C21" s="35" t="s">
        <v>35</v>
      </c>
      <c r="D21" s="36" t="s">
        <v>96</v>
      </c>
      <c r="E21" s="37">
        <v>42017</v>
      </c>
      <c r="F21" s="38">
        <v>90</v>
      </c>
      <c r="G21" s="35" t="s">
        <v>61</v>
      </c>
      <c r="H21" s="39" t="s">
        <v>11</v>
      </c>
      <c r="I21" s="39" t="s">
        <v>11</v>
      </c>
      <c r="J21" s="38">
        <v>90</v>
      </c>
      <c r="K21" s="40" t="s">
        <v>11</v>
      </c>
      <c r="L21" s="39" t="s">
        <v>11</v>
      </c>
      <c r="M21" s="35" t="s">
        <v>104</v>
      </c>
      <c r="N21" s="35">
        <v>1.25</v>
      </c>
      <c r="O21" s="35" t="s">
        <v>67</v>
      </c>
      <c r="P21" s="38">
        <v>1</v>
      </c>
      <c r="Q21" s="41">
        <v>51330</v>
      </c>
      <c r="R21" s="42">
        <f t="shared" si="0"/>
        <v>5774625</v>
      </c>
      <c r="S21" s="35" t="s">
        <v>68</v>
      </c>
      <c r="T21" s="39" t="s">
        <v>80</v>
      </c>
    </row>
    <row r="22" spans="1:26" s="43" customFormat="1" ht="112.5">
      <c r="A22" s="48">
        <v>15</v>
      </c>
      <c r="B22" s="6" t="s">
        <v>72</v>
      </c>
      <c r="C22" s="3" t="s">
        <v>36</v>
      </c>
      <c r="D22" s="10" t="s">
        <v>15</v>
      </c>
      <c r="E22" s="7">
        <v>42062</v>
      </c>
      <c r="F22" s="8">
        <v>54</v>
      </c>
      <c r="G22" s="3" t="s">
        <v>61</v>
      </c>
      <c r="H22" s="3" t="s">
        <v>11</v>
      </c>
      <c r="I22" s="3" t="s">
        <v>11</v>
      </c>
      <c r="J22" s="8">
        <v>54</v>
      </c>
      <c r="K22" s="8" t="s">
        <v>11</v>
      </c>
      <c r="L22" s="3" t="s">
        <v>11</v>
      </c>
      <c r="M22" s="3" t="s">
        <v>66</v>
      </c>
      <c r="N22" s="3">
        <v>1.4</v>
      </c>
      <c r="O22" s="3" t="s">
        <v>67</v>
      </c>
      <c r="P22" s="8">
        <v>1</v>
      </c>
      <c r="Q22" s="21">
        <v>51330</v>
      </c>
      <c r="R22" s="22">
        <f t="shared" si="0"/>
        <v>3880547.9999999995</v>
      </c>
      <c r="S22" s="3" t="s">
        <v>71</v>
      </c>
      <c r="T22" s="3" t="s">
        <v>80</v>
      </c>
      <c r="U22" s="51"/>
      <c r="V22" s="52"/>
      <c r="W22" s="52"/>
      <c r="X22" s="52"/>
      <c r="Y22" s="52"/>
    </row>
    <row r="23" spans="1:26" ht="112.5">
      <c r="A23" s="45">
        <v>16</v>
      </c>
      <c r="B23" s="6" t="s">
        <v>72</v>
      </c>
      <c r="C23" s="3" t="s">
        <v>37</v>
      </c>
      <c r="D23" s="10" t="s">
        <v>60</v>
      </c>
      <c r="E23" s="7">
        <v>42136</v>
      </c>
      <c r="F23" s="8">
        <v>42</v>
      </c>
      <c r="G23" s="3" t="s">
        <v>61</v>
      </c>
      <c r="H23" s="11"/>
      <c r="I23" s="2"/>
      <c r="J23" s="8">
        <v>42</v>
      </c>
      <c r="K23" s="11"/>
      <c r="L23" s="11">
        <v>53.3</v>
      </c>
      <c r="M23" s="3" t="s">
        <v>133</v>
      </c>
      <c r="N23" s="3">
        <v>1.25</v>
      </c>
      <c r="O23" s="3" t="s">
        <v>67</v>
      </c>
      <c r="P23" s="8">
        <v>1</v>
      </c>
      <c r="Q23" s="21">
        <v>51330</v>
      </c>
      <c r="R23" s="22">
        <f t="shared" si="0"/>
        <v>2694825</v>
      </c>
      <c r="S23" s="3" t="s">
        <v>68</v>
      </c>
      <c r="T23" s="2" t="s">
        <v>80</v>
      </c>
    </row>
    <row r="24" spans="1:26" ht="112.5">
      <c r="A24" s="45">
        <v>17</v>
      </c>
      <c r="B24" s="6" t="s">
        <v>72</v>
      </c>
      <c r="C24" s="3" t="s">
        <v>38</v>
      </c>
      <c r="D24" s="10" t="s">
        <v>16</v>
      </c>
      <c r="E24" s="7">
        <v>42152</v>
      </c>
      <c r="F24" s="8">
        <v>72</v>
      </c>
      <c r="G24" s="3" t="s">
        <v>61</v>
      </c>
      <c r="H24" s="2" t="s">
        <v>11</v>
      </c>
      <c r="I24" s="2" t="s">
        <v>11</v>
      </c>
      <c r="J24" s="8">
        <v>72</v>
      </c>
      <c r="K24" s="11" t="s">
        <v>11</v>
      </c>
      <c r="L24" s="11">
        <v>71.099999999999994</v>
      </c>
      <c r="M24" s="3" t="s">
        <v>87</v>
      </c>
      <c r="N24" s="3">
        <v>1.25</v>
      </c>
      <c r="O24" s="3" t="s">
        <v>67</v>
      </c>
      <c r="P24" s="8">
        <v>1</v>
      </c>
      <c r="Q24" s="21">
        <v>51330</v>
      </c>
      <c r="R24" s="22">
        <f t="shared" si="0"/>
        <v>4619700</v>
      </c>
      <c r="S24" s="3" t="s">
        <v>71</v>
      </c>
      <c r="T24" s="2" t="s">
        <v>80</v>
      </c>
    </row>
    <row r="25" spans="1:26" ht="112.5">
      <c r="A25" s="45">
        <v>18</v>
      </c>
      <c r="B25" s="6" t="s">
        <v>72</v>
      </c>
      <c r="C25" s="3" t="s">
        <v>39</v>
      </c>
      <c r="D25" s="1" t="s">
        <v>17</v>
      </c>
      <c r="E25" s="7">
        <v>42160</v>
      </c>
      <c r="F25" s="2">
        <v>72</v>
      </c>
      <c r="G25" s="2" t="s">
        <v>61</v>
      </c>
      <c r="H25" s="2" t="s">
        <v>11</v>
      </c>
      <c r="I25" s="2" t="s">
        <v>11</v>
      </c>
      <c r="J25" s="2">
        <v>33</v>
      </c>
      <c r="K25" s="11" t="s">
        <v>11</v>
      </c>
      <c r="L25" s="11">
        <v>53.1</v>
      </c>
      <c r="M25" s="3" t="s">
        <v>90</v>
      </c>
      <c r="N25" s="3">
        <v>1.05</v>
      </c>
      <c r="O25" s="3" t="s">
        <v>67</v>
      </c>
      <c r="P25" s="8">
        <v>1</v>
      </c>
      <c r="Q25" s="21">
        <v>51330</v>
      </c>
      <c r="R25" s="22">
        <f t="shared" si="0"/>
        <v>1778584.5</v>
      </c>
      <c r="S25" s="3" t="s">
        <v>71</v>
      </c>
      <c r="T25" s="2" t="s">
        <v>80</v>
      </c>
    </row>
    <row r="26" spans="1:26" ht="112.5">
      <c r="A26" s="45">
        <v>19</v>
      </c>
      <c r="B26" s="6" t="s">
        <v>72</v>
      </c>
      <c r="C26" s="3" t="s">
        <v>40</v>
      </c>
      <c r="D26" s="10" t="s">
        <v>96</v>
      </c>
      <c r="E26" s="7">
        <v>42171</v>
      </c>
      <c r="F26" s="2">
        <v>90</v>
      </c>
      <c r="G26" s="2" t="s">
        <v>62</v>
      </c>
      <c r="H26" s="2" t="s">
        <v>11</v>
      </c>
      <c r="I26" s="2" t="s">
        <v>11</v>
      </c>
      <c r="J26" s="2">
        <v>90</v>
      </c>
      <c r="K26" s="11" t="s">
        <v>11</v>
      </c>
      <c r="L26" s="11">
        <v>71.099999999999994</v>
      </c>
      <c r="M26" s="3" t="s">
        <v>134</v>
      </c>
      <c r="N26" s="3">
        <v>1.25</v>
      </c>
      <c r="O26" s="3" t="s">
        <v>67</v>
      </c>
      <c r="P26" s="8">
        <v>1</v>
      </c>
      <c r="Q26" s="21">
        <v>51330</v>
      </c>
      <c r="R26" s="22">
        <f t="shared" si="0"/>
        <v>5774625</v>
      </c>
      <c r="S26" s="2" t="s">
        <v>68</v>
      </c>
      <c r="T26" s="2" t="s">
        <v>80</v>
      </c>
    </row>
    <row r="27" spans="1:26" ht="112.5">
      <c r="A27" s="45">
        <v>20</v>
      </c>
      <c r="B27" s="6" t="s">
        <v>72</v>
      </c>
      <c r="C27" s="3" t="s">
        <v>41</v>
      </c>
      <c r="D27" s="1" t="s">
        <v>125</v>
      </c>
      <c r="E27" s="7">
        <v>42278</v>
      </c>
      <c r="F27" s="8">
        <v>108</v>
      </c>
      <c r="G27" s="2" t="s">
        <v>61</v>
      </c>
      <c r="H27" s="2" t="s">
        <v>11</v>
      </c>
      <c r="I27" s="2" t="s">
        <v>11</v>
      </c>
      <c r="J27" s="8">
        <v>108</v>
      </c>
      <c r="K27" s="11" t="s">
        <v>11</v>
      </c>
      <c r="L27" s="11">
        <v>71.099999999999994</v>
      </c>
      <c r="M27" s="3" t="s">
        <v>135</v>
      </c>
      <c r="N27" s="3">
        <v>1.3</v>
      </c>
      <c r="O27" s="3" t="s">
        <v>67</v>
      </c>
      <c r="P27" s="8">
        <v>1</v>
      </c>
      <c r="Q27" s="21">
        <v>51330</v>
      </c>
      <c r="R27" s="22">
        <f t="shared" si="0"/>
        <v>7206732</v>
      </c>
      <c r="S27" s="2" t="s">
        <v>68</v>
      </c>
      <c r="T27" s="2" t="s">
        <v>80</v>
      </c>
    </row>
    <row r="28" spans="1:26" ht="112.5">
      <c r="A28" s="45">
        <v>21</v>
      </c>
      <c r="B28" s="6" t="s">
        <v>72</v>
      </c>
      <c r="C28" s="3" t="s">
        <v>42</v>
      </c>
      <c r="D28" s="1" t="s">
        <v>16</v>
      </c>
      <c r="E28" s="14">
        <v>42300</v>
      </c>
      <c r="F28" s="8">
        <v>13</v>
      </c>
      <c r="G28" s="2">
        <v>59</v>
      </c>
      <c r="H28" s="2" t="s">
        <v>11</v>
      </c>
      <c r="I28" s="2" t="s">
        <v>11</v>
      </c>
      <c r="J28" s="8">
        <v>13</v>
      </c>
      <c r="K28" s="11" t="s">
        <v>11</v>
      </c>
      <c r="L28" s="2" t="s">
        <v>11</v>
      </c>
      <c r="M28" s="3" t="s">
        <v>100</v>
      </c>
      <c r="N28" s="3">
        <v>1.05</v>
      </c>
      <c r="O28" s="3" t="s">
        <v>67</v>
      </c>
      <c r="P28" s="8">
        <v>1</v>
      </c>
      <c r="Q28" s="21">
        <v>51330</v>
      </c>
      <c r="R28" s="22">
        <f t="shared" si="0"/>
        <v>700654.5</v>
      </c>
      <c r="S28" s="3" t="s">
        <v>71</v>
      </c>
      <c r="T28" s="2" t="s">
        <v>80</v>
      </c>
    </row>
    <row r="29" spans="1:26" ht="112.5">
      <c r="A29" s="45">
        <v>22</v>
      </c>
      <c r="B29" s="6" t="s">
        <v>72</v>
      </c>
      <c r="C29" s="3" t="s">
        <v>43</v>
      </c>
      <c r="D29" s="10" t="s">
        <v>96</v>
      </c>
      <c r="E29" s="14">
        <v>42303</v>
      </c>
      <c r="F29" s="8">
        <v>90</v>
      </c>
      <c r="G29" s="2" t="s">
        <v>61</v>
      </c>
      <c r="H29" s="2" t="s">
        <v>11</v>
      </c>
      <c r="I29" s="2" t="s">
        <v>11</v>
      </c>
      <c r="J29" s="8">
        <v>90</v>
      </c>
      <c r="K29" s="11" t="s">
        <v>11</v>
      </c>
      <c r="L29" s="11">
        <v>70.7</v>
      </c>
      <c r="M29" s="3" t="s">
        <v>136</v>
      </c>
      <c r="N29" s="3">
        <v>1.25</v>
      </c>
      <c r="O29" s="3" t="s">
        <v>67</v>
      </c>
      <c r="P29" s="8">
        <v>1</v>
      </c>
      <c r="Q29" s="21">
        <v>51330</v>
      </c>
      <c r="R29" s="22">
        <f t="shared" si="0"/>
        <v>5774625</v>
      </c>
      <c r="S29" s="2" t="s">
        <v>68</v>
      </c>
      <c r="T29" s="2" t="s">
        <v>80</v>
      </c>
    </row>
    <row r="30" spans="1:26" ht="112.5">
      <c r="A30" s="45">
        <v>23</v>
      </c>
      <c r="B30" s="6" t="s">
        <v>72</v>
      </c>
      <c r="C30" s="3" t="s">
        <v>44</v>
      </c>
      <c r="D30" s="10" t="s">
        <v>96</v>
      </c>
      <c r="E30" s="14">
        <v>42326</v>
      </c>
      <c r="F30" s="8">
        <v>90</v>
      </c>
      <c r="G30" s="2" t="s">
        <v>61</v>
      </c>
      <c r="H30" s="2" t="s">
        <v>11</v>
      </c>
      <c r="I30" s="2" t="s">
        <v>11</v>
      </c>
      <c r="J30" s="8">
        <v>90</v>
      </c>
      <c r="K30" s="11" t="s">
        <v>11</v>
      </c>
      <c r="L30" s="11">
        <v>70.7</v>
      </c>
      <c r="M30" s="3" t="s">
        <v>137</v>
      </c>
      <c r="N30" s="3">
        <v>1.25</v>
      </c>
      <c r="O30" s="3" t="s">
        <v>67</v>
      </c>
      <c r="P30" s="8">
        <v>1</v>
      </c>
      <c r="Q30" s="21">
        <v>51330</v>
      </c>
      <c r="R30" s="22">
        <f t="shared" si="0"/>
        <v>5774625</v>
      </c>
      <c r="S30" s="2" t="s">
        <v>68</v>
      </c>
      <c r="T30" s="2" t="s">
        <v>80</v>
      </c>
    </row>
    <row r="31" spans="1:26" ht="93.75">
      <c r="A31" s="45">
        <v>24</v>
      </c>
      <c r="B31" s="3" t="s">
        <v>75</v>
      </c>
      <c r="C31" s="3" t="s">
        <v>45</v>
      </c>
      <c r="D31" s="1" t="s">
        <v>88</v>
      </c>
      <c r="E31" s="7">
        <v>42340</v>
      </c>
      <c r="F31" s="8">
        <v>54</v>
      </c>
      <c r="G31" s="2" t="s">
        <v>61</v>
      </c>
      <c r="H31" s="2" t="s">
        <v>11</v>
      </c>
      <c r="I31" s="2" t="s">
        <v>11</v>
      </c>
      <c r="J31" s="8">
        <v>54</v>
      </c>
      <c r="K31" s="11" t="s">
        <v>11</v>
      </c>
      <c r="L31" s="11">
        <v>70.7</v>
      </c>
      <c r="M31" s="3" t="s">
        <v>138</v>
      </c>
      <c r="N31" s="3">
        <v>1.25</v>
      </c>
      <c r="O31" s="3" t="s">
        <v>67</v>
      </c>
      <c r="P31" s="8">
        <v>1</v>
      </c>
      <c r="Q31" s="21">
        <v>51330</v>
      </c>
      <c r="R31" s="22">
        <f t="shared" si="0"/>
        <v>3464775</v>
      </c>
      <c r="S31" s="2" t="s">
        <v>68</v>
      </c>
      <c r="T31" s="2" t="s">
        <v>80</v>
      </c>
    </row>
    <row r="32" spans="1:26" ht="112.5">
      <c r="A32" s="45">
        <v>25</v>
      </c>
      <c r="B32" s="6" t="s">
        <v>72</v>
      </c>
      <c r="C32" s="3" t="s">
        <v>46</v>
      </c>
      <c r="D32" s="1" t="s">
        <v>16</v>
      </c>
      <c r="E32" s="7">
        <v>42340</v>
      </c>
      <c r="F32" s="8">
        <v>72</v>
      </c>
      <c r="G32" s="2" t="s">
        <v>61</v>
      </c>
      <c r="H32" s="2" t="s">
        <v>11</v>
      </c>
      <c r="I32" s="2" t="s">
        <v>11</v>
      </c>
      <c r="J32" s="8">
        <v>72</v>
      </c>
      <c r="K32" s="11" t="s">
        <v>11</v>
      </c>
      <c r="L32" s="2" t="s">
        <v>11</v>
      </c>
      <c r="M32" s="3" t="s">
        <v>139</v>
      </c>
      <c r="N32" s="3">
        <v>1.25</v>
      </c>
      <c r="O32" s="3" t="s">
        <v>67</v>
      </c>
      <c r="P32" s="8">
        <v>1</v>
      </c>
      <c r="Q32" s="21">
        <v>51330</v>
      </c>
      <c r="R32" s="22">
        <f t="shared" si="0"/>
        <v>4619700</v>
      </c>
      <c r="S32" s="2" t="s">
        <v>68</v>
      </c>
      <c r="T32" s="2" t="s">
        <v>80</v>
      </c>
    </row>
    <row r="33" spans="1:20" ht="112.5">
      <c r="A33" s="45">
        <v>26</v>
      </c>
      <c r="B33" s="6" t="s">
        <v>72</v>
      </c>
      <c r="C33" s="3" t="s">
        <v>47</v>
      </c>
      <c r="D33" s="10" t="s">
        <v>96</v>
      </c>
      <c r="E33" s="7">
        <v>42394</v>
      </c>
      <c r="F33" s="8">
        <v>90</v>
      </c>
      <c r="G33" s="2" t="s">
        <v>61</v>
      </c>
      <c r="H33" s="2" t="s">
        <v>11</v>
      </c>
      <c r="I33" s="2" t="s">
        <v>11</v>
      </c>
      <c r="J33" s="8">
        <v>90</v>
      </c>
      <c r="K33" s="11" t="s">
        <v>11</v>
      </c>
      <c r="L33" s="2" t="s">
        <v>11</v>
      </c>
      <c r="M33" s="3" t="s">
        <v>140</v>
      </c>
      <c r="N33" s="3">
        <v>1.25</v>
      </c>
      <c r="O33" s="3" t="s">
        <v>67</v>
      </c>
      <c r="P33" s="8">
        <v>1</v>
      </c>
      <c r="Q33" s="21">
        <v>51330</v>
      </c>
      <c r="R33" s="22">
        <f t="shared" si="0"/>
        <v>5774625</v>
      </c>
      <c r="S33" s="2" t="s">
        <v>68</v>
      </c>
      <c r="T33" s="2" t="s">
        <v>80</v>
      </c>
    </row>
    <row r="34" spans="1:20" ht="112.5">
      <c r="A34" s="45">
        <v>27</v>
      </c>
      <c r="B34" s="6" t="s">
        <v>72</v>
      </c>
      <c r="C34" s="3" t="s">
        <v>48</v>
      </c>
      <c r="D34" s="1" t="s">
        <v>114</v>
      </c>
      <c r="E34" s="7">
        <v>42426</v>
      </c>
      <c r="F34" s="8">
        <v>54</v>
      </c>
      <c r="G34" s="2" t="s">
        <v>61</v>
      </c>
      <c r="H34" s="2" t="s">
        <v>11</v>
      </c>
      <c r="I34" s="2" t="s">
        <v>11</v>
      </c>
      <c r="J34" s="8">
        <v>54</v>
      </c>
      <c r="K34" s="11" t="s">
        <v>11</v>
      </c>
      <c r="L34" s="2" t="s">
        <v>11</v>
      </c>
      <c r="M34" s="3" t="s">
        <v>165</v>
      </c>
      <c r="N34" s="3">
        <v>1.25</v>
      </c>
      <c r="O34" s="3" t="s">
        <v>67</v>
      </c>
      <c r="P34" s="8">
        <v>1</v>
      </c>
      <c r="Q34" s="21">
        <v>51330</v>
      </c>
      <c r="R34" s="22">
        <f t="shared" si="0"/>
        <v>3464775</v>
      </c>
      <c r="S34" s="3" t="s">
        <v>71</v>
      </c>
      <c r="T34" s="2" t="s">
        <v>80</v>
      </c>
    </row>
    <row r="35" spans="1:20" ht="112.5">
      <c r="A35" s="45">
        <v>28</v>
      </c>
      <c r="B35" s="6" t="s">
        <v>72</v>
      </c>
      <c r="C35" s="3" t="s">
        <v>49</v>
      </c>
      <c r="D35" s="10" t="s">
        <v>96</v>
      </c>
      <c r="E35" s="7">
        <v>42453</v>
      </c>
      <c r="F35" s="12">
        <v>90</v>
      </c>
      <c r="G35" s="2" t="s">
        <v>61</v>
      </c>
      <c r="H35" s="2" t="s">
        <v>11</v>
      </c>
      <c r="I35" s="2" t="s">
        <v>11</v>
      </c>
      <c r="J35" s="12">
        <v>90</v>
      </c>
      <c r="K35" s="11" t="s">
        <v>11</v>
      </c>
      <c r="L35" s="11">
        <v>70.7</v>
      </c>
      <c r="M35" s="3" t="s">
        <v>141</v>
      </c>
      <c r="N35" s="13">
        <v>1.45</v>
      </c>
      <c r="O35" s="3" t="s">
        <v>67</v>
      </c>
      <c r="P35" s="8">
        <v>1</v>
      </c>
      <c r="Q35" s="21">
        <v>51330</v>
      </c>
      <c r="R35" s="22">
        <f t="shared" si="0"/>
        <v>6698565</v>
      </c>
      <c r="S35" s="2" t="s">
        <v>68</v>
      </c>
      <c r="T35" s="2" t="s">
        <v>80</v>
      </c>
    </row>
    <row r="36" spans="1:20" ht="112.5">
      <c r="A36" s="45">
        <v>29</v>
      </c>
      <c r="B36" s="6" t="s">
        <v>72</v>
      </c>
      <c r="C36" s="3" t="s">
        <v>91</v>
      </c>
      <c r="D36" s="1" t="s">
        <v>16</v>
      </c>
      <c r="E36" s="7">
        <v>42509</v>
      </c>
      <c r="F36" s="12">
        <v>72</v>
      </c>
      <c r="G36" s="2" t="s">
        <v>61</v>
      </c>
      <c r="H36" s="2" t="s">
        <v>11</v>
      </c>
      <c r="I36" s="2" t="s">
        <v>11</v>
      </c>
      <c r="J36" s="12">
        <v>72</v>
      </c>
      <c r="K36" s="11" t="s">
        <v>11</v>
      </c>
      <c r="L36" s="11">
        <v>53.1</v>
      </c>
      <c r="M36" s="3" t="s">
        <v>92</v>
      </c>
      <c r="N36" s="13">
        <v>1.2</v>
      </c>
      <c r="O36" s="3" t="s">
        <v>67</v>
      </c>
      <c r="P36" s="8">
        <v>1</v>
      </c>
      <c r="Q36" s="21">
        <v>51330</v>
      </c>
      <c r="R36" s="22">
        <f t="shared" si="0"/>
        <v>4434912</v>
      </c>
      <c r="S36" s="2" t="s">
        <v>105</v>
      </c>
      <c r="T36" s="2" t="s">
        <v>80</v>
      </c>
    </row>
    <row r="37" spans="1:20" ht="112.5">
      <c r="A37" s="45">
        <v>30</v>
      </c>
      <c r="B37" s="6" t="s">
        <v>72</v>
      </c>
      <c r="C37" s="3" t="s">
        <v>50</v>
      </c>
      <c r="D37" s="1" t="s">
        <v>15</v>
      </c>
      <c r="E37" s="7">
        <v>42513</v>
      </c>
      <c r="F37" s="12">
        <v>54</v>
      </c>
      <c r="G37" s="2" t="s">
        <v>61</v>
      </c>
      <c r="H37" s="11"/>
      <c r="I37" s="2"/>
      <c r="J37" s="12">
        <v>54</v>
      </c>
      <c r="K37" s="11"/>
      <c r="L37" s="11">
        <v>35.4</v>
      </c>
      <c r="M37" s="3" t="s">
        <v>142</v>
      </c>
      <c r="N37" s="13">
        <v>1.25</v>
      </c>
      <c r="O37" s="3" t="s">
        <v>67</v>
      </c>
      <c r="P37" s="8">
        <v>1</v>
      </c>
      <c r="Q37" s="21">
        <v>51330</v>
      </c>
      <c r="R37" s="22">
        <f t="shared" si="0"/>
        <v>3464775</v>
      </c>
      <c r="S37" s="2" t="s">
        <v>68</v>
      </c>
      <c r="T37" s="2" t="s">
        <v>80</v>
      </c>
    </row>
    <row r="38" spans="1:20" ht="112.5">
      <c r="A38" s="45">
        <v>31</v>
      </c>
      <c r="B38" s="6" t="s">
        <v>72</v>
      </c>
      <c r="C38" s="3" t="s">
        <v>51</v>
      </c>
      <c r="D38" s="1" t="s">
        <v>16</v>
      </c>
      <c r="E38" s="7">
        <v>42516</v>
      </c>
      <c r="F38" s="12">
        <v>72</v>
      </c>
      <c r="G38" s="2" t="s">
        <v>61</v>
      </c>
      <c r="H38" s="11"/>
      <c r="I38" s="2"/>
      <c r="J38" s="12">
        <v>72</v>
      </c>
      <c r="K38" s="11"/>
      <c r="L38" s="11">
        <v>71.099999999999994</v>
      </c>
      <c r="M38" s="3" t="s">
        <v>143</v>
      </c>
      <c r="N38" s="13">
        <v>1.25</v>
      </c>
      <c r="O38" s="3" t="s">
        <v>67</v>
      </c>
      <c r="P38" s="8">
        <v>1</v>
      </c>
      <c r="Q38" s="21">
        <v>51330</v>
      </c>
      <c r="R38" s="22">
        <f t="shared" si="0"/>
        <v>4619700</v>
      </c>
      <c r="S38" s="2" t="s">
        <v>68</v>
      </c>
      <c r="T38" s="2" t="s">
        <v>80</v>
      </c>
    </row>
    <row r="39" spans="1:20" ht="112.5">
      <c r="A39" s="45">
        <v>32</v>
      </c>
      <c r="B39" s="6" t="s">
        <v>72</v>
      </c>
      <c r="C39" s="3" t="s">
        <v>52</v>
      </c>
      <c r="D39" s="1" t="s">
        <v>16</v>
      </c>
      <c r="E39" s="7">
        <v>42544</v>
      </c>
      <c r="F39" s="8">
        <v>72</v>
      </c>
      <c r="G39" s="2" t="s">
        <v>61</v>
      </c>
      <c r="H39" s="11"/>
      <c r="I39" s="2"/>
      <c r="J39" s="8">
        <v>72</v>
      </c>
      <c r="K39" s="11"/>
      <c r="L39" s="2" t="s">
        <v>11</v>
      </c>
      <c r="M39" s="3" t="s">
        <v>144</v>
      </c>
      <c r="N39" s="3">
        <v>1.25</v>
      </c>
      <c r="O39" s="3" t="s">
        <v>67</v>
      </c>
      <c r="P39" s="8">
        <v>1</v>
      </c>
      <c r="Q39" s="21">
        <v>51330</v>
      </c>
      <c r="R39" s="22">
        <f t="shared" si="0"/>
        <v>4619700</v>
      </c>
      <c r="S39" s="2" t="s">
        <v>68</v>
      </c>
      <c r="T39" s="2" t="s">
        <v>80</v>
      </c>
    </row>
    <row r="40" spans="1:20" ht="112.5">
      <c r="A40" s="45">
        <v>33</v>
      </c>
      <c r="B40" s="6" t="s">
        <v>72</v>
      </c>
      <c r="C40" s="3" t="s">
        <v>53</v>
      </c>
      <c r="D40" s="10" t="s">
        <v>96</v>
      </c>
      <c r="E40" s="7">
        <v>42747</v>
      </c>
      <c r="F40" s="12">
        <v>90</v>
      </c>
      <c r="G40" s="2" t="s">
        <v>61</v>
      </c>
      <c r="H40" s="2" t="s">
        <v>11</v>
      </c>
      <c r="I40" s="2" t="s">
        <v>11</v>
      </c>
      <c r="J40" s="12">
        <v>90</v>
      </c>
      <c r="K40" s="11" t="s">
        <v>11</v>
      </c>
      <c r="L40" s="11">
        <v>71.099999999999994</v>
      </c>
      <c r="M40" s="3" t="s">
        <v>102</v>
      </c>
      <c r="N40" s="13">
        <v>1.25</v>
      </c>
      <c r="O40" s="3" t="s">
        <v>67</v>
      </c>
      <c r="P40" s="8">
        <v>1</v>
      </c>
      <c r="Q40" s="21">
        <v>51330</v>
      </c>
      <c r="R40" s="22">
        <f t="shared" si="0"/>
        <v>5774625</v>
      </c>
      <c r="S40" s="2" t="s">
        <v>106</v>
      </c>
      <c r="T40" s="2" t="s">
        <v>80</v>
      </c>
    </row>
    <row r="41" spans="1:20" ht="112.5">
      <c r="A41" s="45">
        <v>34</v>
      </c>
      <c r="B41" s="6" t="s">
        <v>72</v>
      </c>
      <c r="C41" s="3" t="s">
        <v>54</v>
      </c>
      <c r="D41" s="1" t="s">
        <v>15</v>
      </c>
      <c r="E41" s="7">
        <v>42755</v>
      </c>
      <c r="F41" s="12">
        <v>54</v>
      </c>
      <c r="G41" s="2" t="s">
        <v>61</v>
      </c>
      <c r="H41" s="2" t="s">
        <v>11</v>
      </c>
      <c r="I41" s="2" t="s">
        <v>11</v>
      </c>
      <c r="J41" s="12">
        <v>54</v>
      </c>
      <c r="K41" s="11" t="s">
        <v>11</v>
      </c>
      <c r="L41" s="11">
        <v>53.3</v>
      </c>
      <c r="M41" s="3" t="s">
        <v>145</v>
      </c>
      <c r="N41" s="13">
        <v>1.25</v>
      </c>
      <c r="O41" s="3" t="s">
        <v>67</v>
      </c>
      <c r="P41" s="8">
        <v>1</v>
      </c>
      <c r="Q41" s="21">
        <v>51330</v>
      </c>
      <c r="R41" s="22">
        <f t="shared" si="0"/>
        <v>3464775</v>
      </c>
      <c r="S41" s="2" t="s">
        <v>68</v>
      </c>
      <c r="T41" s="2" t="s">
        <v>80</v>
      </c>
    </row>
    <row r="42" spans="1:20" ht="112.5">
      <c r="A42" s="45">
        <v>35</v>
      </c>
      <c r="B42" s="6" t="s">
        <v>72</v>
      </c>
      <c r="C42" s="3" t="s">
        <v>55</v>
      </c>
      <c r="D42" s="1" t="s">
        <v>16</v>
      </c>
      <c r="E42" s="7">
        <v>42811</v>
      </c>
      <c r="F42" s="12">
        <v>72</v>
      </c>
      <c r="G42" s="2" t="s">
        <v>61</v>
      </c>
      <c r="H42" s="2" t="s">
        <v>11</v>
      </c>
      <c r="I42" s="2" t="s">
        <v>11</v>
      </c>
      <c r="J42" s="12">
        <v>72</v>
      </c>
      <c r="K42" s="11" t="s">
        <v>11</v>
      </c>
      <c r="L42" s="11">
        <v>71.099999999999994</v>
      </c>
      <c r="M42" s="3" t="s">
        <v>146</v>
      </c>
      <c r="N42" s="13">
        <v>1.25</v>
      </c>
      <c r="O42" s="3" t="s">
        <v>67</v>
      </c>
      <c r="P42" s="8">
        <v>1</v>
      </c>
      <c r="Q42" s="21">
        <v>51330</v>
      </c>
      <c r="R42" s="22">
        <f t="shared" si="0"/>
        <v>4619700</v>
      </c>
      <c r="S42" s="2" t="s">
        <v>68</v>
      </c>
      <c r="T42" s="2" t="s">
        <v>80</v>
      </c>
    </row>
    <row r="43" spans="1:20" ht="112.5">
      <c r="A43" s="45">
        <v>36</v>
      </c>
      <c r="B43" s="6" t="s">
        <v>72</v>
      </c>
      <c r="C43" s="3" t="s">
        <v>56</v>
      </c>
      <c r="D43" s="10" t="s">
        <v>96</v>
      </c>
      <c r="E43" s="7">
        <v>42814</v>
      </c>
      <c r="F43" s="8">
        <v>90</v>
      </c>
      <c r="G43" s="2" t="s">
        <v>61</v>
      </c>
      <c r="H43" s="2" t="s">
        <v>11</v>
      </c>
      <c r="I43" s="2" t="s">
        <v>11</v>
      </c>
      <c r="J43" s="8">
        <v>90</v>
      </c>
      <c r="K43" s="11" t="s">
        <v>11</v>
      </c>
      <c r="L43" s="2" t="s">
        <v>11</v>
      </c>
      <c r="M43" s="3" t="s">
        <v>147</v>
      </c>
      <c r="N43" s="3">
        <v>1.25</v>
      </c>
      <c r="O43" s="3" t="s">
        <v>67</v>
      </c>
      <c r="P43" s="8">
        <v>1</v>
      </c>
      <c r="Q43" s="21">
        <v>51330</v>
      </c>
      <c r="R43" s="22">
        <f t="shared" si="0"/>
        <v>5774625</v>
      </c>
      <c r="S43" s="2" t="s">
        <v>68</v>
      </c>
      <c r="T43" s="2" t="s">
        <v>80</v>
      </c>
    </row>
    <row r="44" spans="1:20" ht="112.5">
      <c r="A44" s="45">
        <v>37</v>
      </c>
      <c r="B44" s="6" t="s">
        <v>72</v>
      </c>
      <c r="C44" s="3" t="s">
        <v>57</v>
      </c>
      <c r="D44" s="1" t="s">
        <v>16</v>
      </c>
      <c r="E44" s="7">
        <v>42814</v>
      </c>
      <c r="F44" s="12">
        <v>72</v>
      </c>
      <c r="G44" s="2" t="s">
        <v>61</v>
      </c>
      <c r="H44" s="2" t="s">
        <v>11</v>
      </c>
      <c r="I44" s="2" t="s">
        <v>11</v>
      </c>
      <c r="J44" s="12">
        <v>72</v>
      </c>
      <c r="K44" s="11" t="s">
        <v>11</v>
      </c>
      <c r="L44" s="11">
        <v>53.1</v>
      </c>
      <c r="M44" s="3" t="s">
        <v>148</v>
      </c>
      <c r="N44" s="13">
        <v>1.25</v>
      </c>
      <c r="O44" s="3" t="s">
        <v>67</v>
      </c>
      <c r="P44" s="8">
        <v>1</v>
      </c>
      <c r="Q44" s="21">
        <v>51330</v>
      </c>
      <c r="R44" s="22">
        <f t="shared" si="0"/>
        <v>4619700</v>
      </c>
      <c r="S44" s="2" t="s">
        <v>68</v>
      </c>
      <c r="T44" s="2" t="s">
        <v>80</v>
      </c>
    </row>
    <row r="45" spans="1:20" ht="112.5">
      <c r="A45" s="45">
        <v>38</v>
      </c>
      <c r="B45" s="6" t="s">
        <v>72</v>
      </c>
      <c r="C45" s="3" t="s">
        <v>58</v>
      </c>
      <c r="D45" s="1" t="s">
        <v>96</v>
      </c>
      <c r="E45" s="16">
        <v>42816</v>
      </c>
      <c r="F45" s="12">
        <v>90</v>
      </c>
      <c r="G45" s="2" t="s">
        <v>61</v>
      </c>
      <c r="H45" s="2" t="s">
        <v>11</v>
      </c>
      <c r="I45" s="2" t="s">
        <v>11</v>
      </c>
      <c r="J45" s="12">
        <v>90</v>
      </c>
      <c r="K45" s="11" t="s">
        <v>11</v>
      </c>
      <c r="L45" s="11">
        <v>36.6</v>
      </c>
      <c r="M45" s="3" t="s">
        <v>149</v>
      </c>
      <c r="N45" s="13">
        <v>1.25</v>
      </c>
      <c r="O45" s="3" t="s">
        <v>67</v>
      </c>
      <c r="P45" s="8">
        <v>1</v>
      </c>
      <c r="Q45" s="21">
        <v>51330</v>
      </c>
      <c r="R45" s="22">
        <f t="shared" si="0"/>
        <v>5774625</v>
      </c>
      <c r="S45" s="2" t="s">
        <v>68</v>
      </c>
      <c r="T45" s="2" t="s">
        <v>80</v>
      </c>
    </row>
    <row r="46" spans="1:20" ht="112.5">
      <c r="A46" s="45">
        <v>39</v>
      </c>
      <c r="B46" s="3" t="s">
        <v>72</v>
      </c>
      <c r="C46" s="2" t="s">
        <v>76</v>
      </c>
      <c r="D46" s="1" t="s">
        <v>16</v>
      </c>
      <c r="E46" s="7">
        <v>42916</v>
      </c>
      <c r="F46" s="13">
        <v>54</v>
      </c>
      <c r="G46" s="2" t="s">
        <v>61</v>
      </c>
      <c r="H46" s="2" t="s">
        <v>11</v>
      </c>
      <c r="I46" s="2" t="s">
        <v>11</v>
      </c>
      <c r="J46" s="13">
        <v>54</v>
      </c>
      <c r="K46" s="2" t="s">
        <v>11</v>
      </c>
      <c r="L46" s="2">
        <v>35.5</v>
      </c>
      <c r="M46" s="3" t="s">
        <v>150</v>
      </c>
      <c r="N46" s="13">
        <v>1.25</v>
      </c>
      <c r="O46" s="3" t="s">
        <v>67</v>
      </c>
      <c r="P46" s="8">
        <v>1</v>
      </c>
      <c r="Q46" s="21">
        <v>51330</v>
      </c>
      <c r="R46" s="22">
        <f t="shared" si="0"/>
        <v>3464775</v>
      </c>
      <c r="S46" s="2" t="s">
        <v>68</v>
      </c>
      <c r="T46" s="2" t="s">
        <v>80</v>
      </c>
    </row>
    <row r="47" spans="1:20" ht="112.5">
      <c r="A47" s="45">
        <v>40</v>
      </c>
      <c r="B47" s="3" t="s">
        <v>72</v>
      </c>
      <c r="C47" s="2" t="s">
        <v>77</v>
      </c>
      <c r="D47" s="1" t="s">
        <v>59</v>
      </c>
      <c r="E47" s="9">
        <v>42947</v>
      </c>
      <c r="F47" s="13">
        <v>90</v>
      </c>
      <c r="G47" s="2" t="s">
        <v>61</v>
      </c>
      <c r="H47" s="2" t="s">
        <v>11</v>
      </c>
      <c r="I47" s="2" t="s">
        <v>11</v>
      </c>
      <c r="J47" s="13">
        <v>90</v>
      </c>
      <c r="K47" s="2" t="s">
        <v>11</v>
      </c>
      <c r="L47" s="2">
        <v>53.3</v>
      </c>
      <c r="M47" s="3" t="s">
        <v>151</v>
      </c>
      <c r="N47" s="13">
        <v>1.25</v>
      </c>
      <c r="O47" s="3" t="s">
        <v>67</v>
      </c>
      <c r="P47" s="8">
        <v>1</v>
      </c>
      <c r="Q47" s="21">
        <v>51330</v>
      </c>
      <c r="R47" s="22">
        <f t="shared" si="0"/>
        <v>5774625</v>
      </c>
      <c r="S47" s="2" t="s">
        <v>68</v>
      </c>
      <c r="T47" s="2" t="s">
        <v>80</v>
      </c>
    </row>
    <row r="48" spans="1:20" ht="112.5">
      <c r="A48" s="45">
        <v>41</v>
      </c>
      <c r="B48" s="3" t="s">
        <v>72</v>
      </c>
      <c r="C48" s="2" t="s">
        <v>81</v>
      </c>
      <c r="D48" s="1">
        <v>1</v>
      </c>
      <c r="E48" s="9">
        <v>42990</v>
      </c>
      <c r="F48" s="13">
        <v>33</v>
      </c>
      <c r="G48" s="2" t="s">
        <v>61</v>
      </c>
      <c r="H48" s="2" t="s">
        <v>11</v>
      </c>
      <c r="I48" s="2" t="s">
        <v>11</v>
      </c>
      <c r="J48" s="13">
        <v>33</v>
      </c>
      <c r="K48" s="2" t="s">
        <v>11</v>
      </c>
      <c r="L48" s="2">
        <v>35.700000000000003</v>
      </c>
      <c r="M48" s="3" t="s">
        <v>152</v>
      </c>
      <c r="N48" s="13">
        <v>1.25</v>
      </c>
      <c r="O48" s="3" t="s">
        <v>67</v>
      </c>
      <c r="P48" s="8">
        <v>1</v>
      </c>
      <c r="Q48" s="21">
        <v>51330</v>
      </c>
      <c r="R48" s="22">
        <f t="shared" si="0"/>
        <v>2117362.5</v>
      </c>
      <c r="S48" s="2" t="s">
        <v>68</v>
      </c>
      <c r="T48" s="2" t="s">
        <v>80</v>
      </c>
    </row>
    <row r="49" spans="1:27" s="43" customFormat="1" ht="112.5">
      <c r="A49" s="48">
        <v>42</v>
      </c>
      <c r="B49" s="3" t="s">
        <v>72</v>
      </c>
      <c r="C49" s="3" t="s">
        <v>82</v>
      </c>
      <c r="D49" s="10">
        <v>1</v>
      </c>
      <c r="E49" s="7">
        <v>43067</v>
      </c>
      <c r="F49" s="3">
        <v>33</v>
      </c>
      <c r="G49" s="3" t="s">
        <v>61</v>
      </c>
      <c r="H49" s="3" t="s">
        <v>11</v>
      </c>
      <c r="I49" s="3" t="s">
        <v>11</v>
      </c>
      <c r="J49" s="3">
        <v>33</v>
      </c>
      <c r="K49" s="3" t="s">
        <v>11</v>
      </c>
      <c r="L49" s="3" t="s">
        <v>11</v>
      </c>
      <c r="M49" s="3" t="s">
        <v>153</v>
      </c>
      <c r="N49" s="3">
        <v>1.25</v>
      </c>
      <c r="O49" s="3" t="s">
        <v>67</v>
      </c>
      <c r="P49" s="8">
        <v>1</v>
      </c>
      <c r="Q49" s="21">
        <v>51330</v>
      </c>
      <c r="R49" s="22">
        <f t="shared" si="0"/>
        <v>2117362.5</v>
      </c>
      <c r="S49" s="3" t="s">
        <v>68</v>
      </c>
      <c r="T49" s="3" t="s">
        <v>80</v>
      </c>
      <c r="U49" s="53"/>
      <c r="V49" s="54"/>
      <c r="W49" s="54"/>
      <c r="X49" s="54"/>
      <c r="Y49" s="54"/>
      <c r="Z49" s="54"/>
      <c r="AA49" s="54"/>
    </row>
    <row r="50" spans="1:27" ht="112.5">
      <c r="A50" s="45">
        <v>43</v>
      </c>
      <c r="B50" s="3" t="s">
        <v>72</v>
      </c>
      <c r="C50" s="3" t="s">
        <v>83</v>
      </c>
      <c r="D50" s="10" t="s">
        <v>60</v>
      </c>
      <c r="E50" s="16">
        <v>43074</v>
      </c>
      <c r="F50" s="13">
        <v>42</v>
      </c>
      <c r="G50" s="2" t="s">
        <v>61</v>
      </c>
      <c r="H50" s="2" t="s">
        <v>11</v>
      </c>
      <c r="I50" s="2" t="s">
        <v>11</v>
      </c>
      <c r="J50" s="13">
        <v>42</v>
      </c>
      <c r="K50" s="2" t="s">
        <v>11</v>
      </c>
      <c r="L50" s="2">
        <v>35.5</v>
      </c>
      <c r="M50" s="3" t="s">
        <v>154</v>
      </c>
      <c r="N50" s="13">
        <v>1.25</v>
      </c>
      <c r="O50" s="3" t="s">
        <v>67</v>
      </c>
      <c r="P50" s="8">
        <v>1</v>
      </c>
      <c r="Q50" s="21">
        <v>51330</v>
      </c>
      <c r="R50" s="22">
        <f t="shared" si="0"/>
        <v>2694825</v>
      </c>
      <c r="S50" s="2" t="s">
        <v>68</v>
      </c>
      <c r="T50" s="2" t="s">
        <v>80</v>
      </c>
    </row>
    <row r="51" spans="1:27" ht="112.5">
      <c r="A51" s="45">
        <v>44</v>
      </c>
      <c r="B51" s="6" t="s">
        <v>72</v>
      </c>
      <c r="C51" s="2" t="s">
        <v>84</v>
      </c>
      <c r="D51" s="1" t="s">
        <v>96</v>
      </c>
      <c r="E51" s="9">
        <v>43083</v>
      </c>
      <c r="F51" s="13">
        <v>90</v>
      </c>
      <c r="G51" s="2" t="s">
        <v>61</v>
      </c>
      <c r="H51" s="2" t="s">
        <v>11</v>
      </c>
      <c r="I51" s="2" t="s">
        <v>11</v>
      </c>
      <c r="J51" s="13">
        <v>90</v>
      </c>
      <c r="K51" s="2" t="s">
        <v>11</v>
      </c>
      <c r="L51" s="2">
        <v>70.7</v>
      </c>
      <c r="M51" s="3" t="s">
        <v>155</v>
      </c>
      <c r="N51" s="13">
        <v>1.35</v>
      </c>
      <c r="O51" s="3" t="s">
        <v>67</v>
      </c>
      <c r="P51" s="8">
        <v>1</v>
      </c>
      <c r="Q51" s="21">
        <v>51330</v>
      </c>
      <c r="R51" s="22">
        <f t="shared" si="0"/>
        <v>6236595</v>
      </c>
      <c r="S51" s="2" t="s">
        <v>68</v>
      </c>
      <c r="T51" s="2" t="s">
        <v>80</v>
      </c>
    </row>
    <row r="52" spans="1:27" ht="112.5">
      <c r="A52" s="45">
        <v>45</v>
      </c>
      <c r="B52" s="6" t="s">
        <v>72</v>
      </c>
      <c r="C52" s="2" t="s">
        <v>85</v>
      </c>
      <c r="D52" s="1">
        <v>1</v>
      </c>
      <c r="E52" s="9">
        <v>43088</v>
      </c>
      <c r="F52" s="13">
        <v>33</v>
      </c>
      <c r="G52" s="2" t="s">
        <v>61</v>
      </c>
      <c r="H52" s="2" t="s">
        <v>11</v>
      </c>
      <c r="I52" s="2" t="s">
        <v>11</v>
      </c>
      <c r="J52" s="13">
        <v>33</v>
      </c>
      <c r="K52" s="2" t="s">
        <v>11</v>
      </c>
      <c r="L52" s="2">
        <v>53.1</v>
      </c>
      <c r="M52" s="3" t="s">
        <v>156</v>
      </c>
      <c r="N52" s="13">
        <v>1.5</v>
      </c>
      <c r="O52" s="3" t="s">
        <v>67</v>
      </c>
      <c r="P52" s="8">
        <v>1</v>
      </c>
      <c r="Q52" s="21">
        <v>51330</v>
      </c>
      <c r="R52" s="22">
        <f t="shared" si="0"/>
        <v>2540835</v>
      </c>
      <c r="S52" s="2" t="s">
        <v>68</v>
      </c>
      <c r="T52" s="2" t="s">
        <v>80</v>
      </c>
    </row>
    <row r="53" spans="1:27" ht="112.5">
      <c r="A53" s="45">
        <v>46</v>
      </c>
      <c r="B53" s="6" t="s">
        <v>72</v>
      </c>
      <c r="C53" s="2" t="s">
        <v>86</v>
      </c>
      <c r="D53" s="1" t="s">
        <v>16</v>
      </c>
      <c r="E53" s="9">
        <v>43089</v>
      </c>
      <c r="F53" s="13">
        <v>72</v>
      </c>
      <c r="G53" s="2" t="s">
        <v>61</v>
      </c>
      <c r="H53" s="2" t="s">
        <v>11</v>
      </c>
      <c r="I53" s="2" t="s">
        <v>11</v>
      </c>
      <c r="J53" s="13">
        <v>72</v>
      </c>
      <c r="K53" s="2" t="s">
        <v>11</v>
      </c>
      <c r="L53" s="2" t="s">
        <v>11</v>
      </c>
      <c r="M53" s="3" t="s">
        <v>157</v>
      </c>
      <c r="N53" s="13">
        <v>1.2</v>
      </c>
      <c r="O53" s="3" t="s">
        <v>67</v>
      </c>
      <c r="P53" s="8">
        <v>1</v>
      </c>
      <c r="Q53" s="21">
        <v>51330</v>
      </c>
      <c r="R53" s="22">
        <f t="shared" si="0"/>
        <v>4434912</v>
      </c>
      <c r="S53" s="2" t="s">
        <v>68</v>
      </c>
      <c r="T53" s="2" t="s">
        <v>80</v>
      </c>
    </row>
    <row r="54" spans="1:27" ht="112.5">
      <c r="A54" s="45">
        <v>47</v>
      </c>
      <c r="B54" s="6" t="s">
        <v>72</v>
      </c>
      <c r="C54" s="2" t="s">
        <v>89</v>
      </c>
      <c r="D54" s="1">
        <v>1</v>
      </c>
      <c r="E54" s="9">
        <v>43119</v>
      </c>
      <c r="F54" s="13">
        <v>33</v>
      </c>
      <c r="G54" s="2" t="s">
        <v>61</v>
      </c>
      <c r="H54" s="2" t="s">
        <v>11</v>
      </c>
      <c r="I54" s="2" t="s">
        <v>11</v>
      </c>
      <c r="J54" s="13">
        <v>33</v>
      </c>
      <c r="K54" s="2" t="s">
        <v>11</v>
      </c>
      <c r="L54" s="2">
        <v>36.5</v>
      </c>
      <c r="M54" s="3" t="s">
        <v>158</v>
      </c>
      <c r="N54" s="13">
        <v>1.1000000000000001</v>
      </c>
      <c r="O54" s="3" t="s">
        <v>67</v>
      </c>
      <c r="P54" s="8">
        <v>1</v>
      </c>
      <c r="Q54" s="21">
        <v>51330</v>
      </c>
      <c r="R54" s="22">
        <f t="shared" si="0"/>
        <v>1863279.0000000002</v>
      </c>
      <c r="S54" s="2" t="s">
        <v>68</v>
      </c>
      <c r="T54" s="2" t="s">
        <v>80</v>
      </c>
    </row>
    <row r="55" spans="1:27" ht="112.5">
      <c r="A55" s="45">
        <v>48</v>
      </c>
      <c r="B55" s="3" t="s">
        <v>72</v>
      </c>
      <c r="C55" s="2" t="s">
        <v>97</v>
      </c>
      <c r="D55" s="1">
        <v>2</v>
      </c>
      <c r="E55" s="9">
        <v>43245</v>
      </c>
      <c r="F55" s="13">
        <v>42</v>
      </c>
      <c r="G55" s="2" t="s">
        <v>61</v>
      </c>
      <c r="H55" s="2" t="s">
        <v>11</v>
      </c>
      <c r="I55" s="2" t="s">
        <v>11</v>
      </c>
      <c r="J55" s="13">
        <v>42</v>
      </c>
      <c r="K55" s="2" t="s">
        <v>11</v>
      </c>
      <c r="L55" s="2">
        <v>53</v>
      </c>
      <c r="M55" s="3" t="s">
        <v>98</v>
      </c>
      <c r="N55" s="13">
        <v>1.1000000000000001</v>
      </c>
      <c r="O55" s="3" t="s">
        <v>67</v>
      </c>
      <c r="P55" s="8">
        <v>1</v>
      </c>
      <c r="Q55" s="21">
        <v>51330</v>
      </c>
      <c r="R55" s="22">
        <f t="shared" si="0"/>
        <v>2371446</v>
      </c>
      <c r="S55" s="2" t="s">
        <v>68</v>
      </c>
      <c r="T55" s="2" t="s">
        <v>80</v>
      </c>
    </row>
    <row r="56" spans="1:27" ht="112.5">
      <c r="A56" s="45">
        <v>49</v>
      </c>
      <c r="B56" s="6" t="s">
        <v>72</v>
      </c>
      <c r="C56" s="2" t="s">
        <v>93</v>
      </c>
      <c r="D56" s="1" t="s">
        <v>60</v>
      </c>
      <c r="E56" s="9">
        <v>43361</v>
      </c>
      <c r="F56" s="13">
        <v>42</v>
      </c>
      <c r="G56" s="2">
        <v>18.100000000000001</v>
      </c>
      <c r="H56" s="2" t="s">
        <v>11</v>
      </c>
      <c r="I56" s="2" t="s">
        <v>11</v>
      </c>
      <c r="J56" s="13">
        <v>23.9</v>
      </c>
      <c r="K56" s="2" t="s">
        <v>11</v>
      </c>
      <c r="L56" s="2">
        <v>53.3</v>
      </c>
      <c r="M56" s="3" t="s">
        <v>159</v>
      </c>
      <c r="N56" s="13">
        <v>1.25</v>
      </c>
      <c r="O56" s="3" t="s">
        <v>67</v>
      </c>
      <c r="P56" s="8">
        <v>1</v>
      </c>
      <c r="Q56" s="21">
        <v>51330</v>
      </c>
      <c r="R56" s="22">
        <f t="shared" si="0"/>
        <v>1533483.75</v>
      </c>
      <c r="S56" s="2" t="s">
        <v>68</v>
      </c>
      <c r="T56" s="2" t="s">
        <v>80</v>
      </c>
    </row>
    <row r="57" spans="1:27" ht="112.5">
      <c r="A57" s="45">
        <v>50</v>
      </c>
      <c r="B57" s="6" t="s">
        <v>72</v>
      </c>
      <c r="C57" s="3" t="s">
        <v>99</v>
      </c>
      <c r="D57" s="1" t="s">
        <v>16</v>
      </c>
      <c r="E57" s="9">
        <v>43446</v>
      </c>
      <c r="F57" s="13">
        <v>54</v>
      </c>
      <c r="G57" s="2" t="s">
        <v>61</v>
      </c>
      <c r="H57" s="2" t="s">
        <v>11</v>
      </c>
      <c r="I57" s="2" t="s">
        <v>11</v>
      </c>
      <c r="J57" s="13">
        <v>54</v>
      </c>
      <c r="K57" s="2" t="s">
        <v>11</v>
      </c>
      <c r="L57" s="2">
        <v>35.700000000000003</v>
      </c>
      <c r="M57" s="6" t="s">
        <v>160</v>
      </c>
      <c r="N57" s="13">
        <v>1.05</v>
      </c>
      <c r="O57" s="3" t="s">
        <v>67</v>
      </c>
      <c r="P57" s="8">
        <v>1</v>
      </c>
      <c r="Q57" s="21">
        <v>51330</v>
      </c>
      <c r="R57" s="22">
        <f>J57*Q57*N57*P57</f>
        <v>2910411</v>
      </c>
      <c r="S57" s="2" t="s">
        <v>68</v>
      </c>
      <c r="T57" s="2" t="s">
        <v>80</v>
      </c>
    </row>
    <row r="58" spans="1:27" ht="112.5">
      <c r="A58" s="45">
        <v>51</v>
      </c>
      <c r="B58" s="6" t="s">
        <v>72</v>
      </c>
      <c r="C58" s="4" t="s">
        <v>101</v>
      </c>
      <c r="D58" s="24" t="s">
        <v>16</v>
      </c>
      <c r="E58" s="17">
        <v>43511</v>
      </c>
      <c r="F58" s="19">
        <v>72</v>
      </c>
      <c r="G58" s="2" t="s">
        <v>61</v>
      </c>
      <c r="H58" s="2" t="s">
        <v>11</v>
      </c>
      <c r="I58" s="2" t="s">
        <v>11</v>
      </c>
      <c r="J58" s="19">
        <v>72</v>
      </c>
      <c r="K58" s="5" t="s">
        <v>11</v>
      </c>
      <c r="L58" s="5">
        <v>51</v>
      </c>
      <c r="M58" s="3" t="s">
        <v>161</v>
      </c>
      <c r="N58" s="19">
        <v>1.05</v>
      </c>
      <c r="O58" s="6" t="s">
        <v>67</v>
      </c>
      <c r="P58" s="20">
        <v>1</v>
      </c>
      <c r="Q58" s="21">
        <v>51330</v>
      </c>
      <c r="R58" s="23">
        <f>J58*Q58*N58*P58</f>
        <v>3880548</v>
      </c>
      <c r="S58" s="2" t="s">
        <v>68</v>
      </c>
      <c r="T58" s="2" t="s">
        <v>80</v>
      </c>
    </row>
    <row r="59" spans="1:27" ht="112.5">
      <c r="A59" s="45">
        <v>52</v>
      </c>
      <c r="B59" s="6" t="s">
        <v>72</v>
      </c>
      <c r="C59" s="2" t="s">
        <v>108</v>
      </c>
      <c r="D59" s="25">
        <v>1</v>
      </c>
      <c r="E59" s="16">
        <v>43769</v>
      </c>
      <c r="F59" s="13">
        <v>33</v>
      </c>
      <c r="G59" s="2" t="s">
        <v>61</v>
      </c>
      <c r="H59" s="2" t="s">
        <v>11</v>
      </c>
      <c r="I59" s="2" t="s">
        <v>11</v>
      </c>
      <c r="J59" s="13">
        <v>33</v>
      </c>
      <c r="K59" s="2" t="s">
        <v>11</v>
      </c>
      <c r="L59" s="2" t="s">
        <v>11</v>
      </c>
      <c r="M59" s="3" t="s">
        <v>110</v>
      </c>
      <c r="N59" s="13">
        <v>1.05</v>
      </c>
      <c r="O59" s="3" t="s">
        <v>67</v>
      </c>
      <c r="P59" s="8">
        <v>1</v>
      </c>
      <c r="Q59" s="21">
        <v>51330</v>
      </c>
      <c r="R59" s="22">
        <f>J59*Q59*N59*P59</f>
        <v>1778584.5</v>
      </c>
      <c r="S59" s="2" t="s">
        <v>68</v>
      </c>
      <c r="T59" s="2" t="s">
        <v>80</v>
      </c>
    </row>
    <row r="60" spans="1:27" ht="112.5">
      <c r="A60" s="45">
        <v>53</v>
      </c>
      <c r="B60" s="3" t="s">
        <v>72</v>
      </c>
      <c r="C60" s="2" t="s">
        <v>109</v>
      </c>
      <c r="D60" s="25" t="s">
        <v>116</v>
      </c>
      <c r="E60" s="16">
        <v>44019</v>
      </c>
      <c r="F60" s="13">
        <v>33</v>
      </c>
      <c r="G60" s="2" t="s">
        <v>61</v>
      </c>
      <c r="H60" s="2" t="s">
        <v>11</v>
      </c>
      <c r="I60" s="2" t="s">
        <v>11</v>
      </c>
      <c r="J60" s="13">
        <v>33</v>
      </c>
      <c r="K60" s="2" t="s">
        <v>11</v>
      </c>
      <c r="L60" s="2" t="s">
        <v>11</v>
      </c>
      <c r="M60" s="3" t="s">
        <v>113</v>
      </c>
      <c r="N60" s="13">
        <v>1.45</v>
      </c>
      <c r="O60" s="3" t="s">
        <v>67</v>
      </c>
      <c r="P60" s="8">
        <v>1</v>
      </c>
      <c r="Q60" s="21">
        <v>51330</v>
      </c>
      <c r="R60" s="22">
        <f>J60*Q60*N60*P60</f>
        <v>2456140.5</v>
      </c>
      <c r="S60" s="2" t="s">
        <v>68</v>
      </c>
      <c r="T60" s="2" t="s">
        <v>80</v>
      </c>
    </row>
    <row r="61" spans="1:27" ht="112.5">
      <c r="A61" s="45">
        <v>54</v>
      </c>
      <c r="B61" s="3" t="s">
        <v>72</v>
      </c>
      <c r="C61" s="2" t="s">
        <v>112</v>
      </c>
      <c r="D61" s="25">
        <v>1</v>
      </c>
      <c r="E61" s="16">
        <v>44247</v>
      </c>
      <c r="F61" s="13">
        <v>33</v>
      </c>
      <c r="G61" s="2" t="s">
        <v>61</v>
      </c>
      <c r="H61" s="2" t="s">
        <v>11</v>
      </c>
      <c r="I61" s="2" t="s">
        <v>11</v>
      </c>
      <c r="J61" s="13">
        <v>33</v>
      </c>
      <c r="K61" s="2" t="s">
        <v>11</v>
      </c>
      <c r="L61" s="2" t="s">
        <v>11</v>
      </c>
      <c r="M61" s="3" t="s">
        <v>117</v>
      </c>
      <c r="N61" s="13">
        <v>1.05</v>
      </c>
      <c r="O61" s="3" t="s">
        <v>67</v>
      </c>
      <c r="P61" s="8">
        <v>1</v>
      </c>
      <c r="Q61" s="21">
        <v>51330</v>
      </c>
      <c r="R61" s="22">
        <f>J61*Q61*N61*P61</f>
        <v>1778584.5</v>
      </c>
      <c r="S61" s="2" t="s">
        <v>71</v>
      </c>
      <c r="T61" s="2" t="s">
        <v>80</v>
      </c>
    </row>
    <row r="62" spans="1:27" ht="112.5">
      <c r="A62" s="45">
        <v>55</v>
      </c>
      <c r="B62" s="3" t="s">
        <v>72</v>
      </c>
      <c r="C62" s="2" t="s">
        <v>115</v>
      </c>
      <c r="D62" s="25" t="s">
        <v>60</v>
      </c>
      <c r="E62" s="16">
        <v>44434</v>
      </c>
      <c r="F62" s="13">
        <v>42</v>
      </c>
      <c r="G62" s="2" t="s">
        <v>61</v>
      </c>
      <c r="H62" s="2" t="s">
        <v>11</v>
      </c>
      <c r="I62" s="2" t="s">
        <v>11</v>
      </c>
      <c r="J62" s="13">
        <v>42</v>
      </c>
      <c r="K62" s="2" t="s">
        <v>11</v>
      </c>
      <c r="L62" s="2" t="s">
        <v>11</v>
      </c>
      <c r="M62" s="15" t="s">
        <v>119</v>
      </c>
      <c r="N62" s="13">
        <v>1.1499999999999999</v>
      </c>
      <c r="O62" s="3" t="s">
        <v>67</v>
      </c>
      <c r="P62" s="8">
        <v>1</v>
      </c>
      <c r="Q62" s="21">
        <v>51330</v>
      </c>
      <c r="R62" s="22">
        <f t="shared" ref="R62:R67" si="1">J62*Q62*P62*N62</f>
        <v>2479239</v>
      </c>
      <c r="S62" s="2" t="s">
        <v>71</v>
      </c>
      <c r="T62" s="2" t="s">
        <v>80</v>
      </c>
    </row>
    <row r="63" spans="1:27" ht="112.5">
      <c r="A63" s="45">
        <v>56</v>
      </c>
      <c r="B63" s="3" t="s">
        <v>72</v>
      </c>
      <c r="C63" s="27" t="s">
        <v>118</v>
      </c>
      <c r="D63" s="30" t="s">
        <v>120</v>
      </c>
      <c r="E63" s="31">
        <v>44481</v>
      </c>
      <c r="F63" s="26">
        <v>90</v>
      </c>
      <c r="G63" s="27" t="s">
        <v>61</v>
      </c>
      <c r="H63" s="27" t="s">
        <v>11</v>
      </c>
      <c r="I63" s="27" t="s">
        <v>11</v>
      </c>
      <c r="J63" s="26">
        <v>90</v>
      </c>
      <c r="K63" s="27" t="s">
        <v>11</v>
      </c>
      <c r="L63" s="27" t="s">
        <v>11</v>
      </c>
      <c r="M63" s="15" t="s">
        <v>122</v>
      </c>
      <c r="N63" s="26">
        <v>1.45</v>
      </c>
      <c r="O63" s="15" t="s">
        <v>67</v>
      </c>
      <c r="P63" s="28">
        <v>1</v>
      </c>
      <c r="Q63" s="21">
        <v>51330</v>
      </c>
      <c r="R63" s="29">
        <f t="shared" si="1"/>
        <v>6698565</v>
      </c>
      <c r="S63" s="27" t="s">
        <v>68</v>
      </c>
      <c r="T63" s="27" t="s">
        <v>80</v>
      </c>
    </row>
    <row r="64" spans="1:27" ht="112.5">
      <c r="A64" s="45">
        <v>57</v>
      </c>
      <c r="B64" s="3" t="s">
        <v>72</v>
      </c>
      <c r="C64" s="27" t="s">
        <v>121</v>
      </c>
      <c r="D64" s="30" t="s">
        <v>60</v>
      </c>
      <c r="E64" s="31">
        <v>44488</v>
      </c>
      <c r="F64" s="26">
        <v>42</v>
      </c>
      <c r="G64" s="27" t="s">
        <v>61</v>
      </c>
      <c r="H64" s="27" t="s">
        <v>11</v>
      </c>
      <c r="I64" s="27" t="s">
        <v>11</v>
      </c>
      <c r="J64" s="26">
        <v>42</v>
      </c>
      <c r="K64" s="27" t="s">
        <v>11</v>
      </c>
      <c r="L64" s="27" t="s">
        <v>11</v>
      </c>
      <c r="M64" s="15" t="s">
        <v>124</v>
      </c>
      <c r="N64" s="26">
        <v>1.05</v>
      </c>
      <c r="O64" s="15" t="s">
        <v>67</v>
      </c>
      <c r="P64" s="28">
        <v>1</v>
      </c>
      <c r="Q64" s="21">
        <v>51330</v>
      </c>
      <c r="R64" s="29">
        <f t="shared" si="1"/>
        <v>2263653</v>
      </c>
      <c r="S64" s="27" t="s">
        <v>68</v>
      </c>
      <c r="T64" s="27" t="s">
        <v>80</v>
      </c>
    </row>
    <row r="65" spans="1:20" ht="112.5">
      <c r="A65" s="45">
        <v>58</v>
      </c>
      <c r="B65" s="3" t="s">
        <v>72</v>
      </c>
      <c r="C65" s="27" t="s">
        <v>123</v>
      </c>
      <c r="D65" s="30" t="s">
        <v>17</v>
      </c>
      <c r="E65" s="31">
        <v>44488</v>
      </c>
      <c r="F65" s="26">
        <v>33</v>
      </c>
      <c r="G65" s="27" t="s">
        <v>61</v>
      </c>
      <c r="H65" s="27" t="s">
        <v>11</v>
      </c>
      <c r="I65" s="27" t="s">
        <v>11</v>
      </c>
      <c r="J65" s="26">
        <v>33</v>
      </c>
      <c r="K65" s="27" t="s">
        <v>11</v>
      </c>
      <c r="L65" s="27" t="s">
        <v>11</v>
      </c>
      <c r="M65" s="15" t="s">
        <v>124</v>
      </c>
      <c r="N65" s="26">
        <v>1.05</v>
      </c>
      <c r="O65" s="15" t="s">
        <v>67</v>
      </c>
      <c r="P65" s="28">
        <v>1</v>
      </c>
      <c r="Q65" s="21">
        <v>51330</v>
      </c>
      <c r="R65" s="29">
        <f t="shared" si="1"/>
        <v>1778584.5</v>
      </c>
      <c r="S65" s="27" t="s">
        <v>68</v>
      </c>
      <c r="T65" s="27" t="s">
        <v>80</v>
      </c>
    </row>
    <row r="66" spans="1:20" ht="112.5">
      <c r="A66" s="45">
        <v>59</v>
      </c>
      <c r="B66" s="3" t="s">
        <v>72</v>
      </c>
      <c r="C66" s="27" t="s">
        <v>163</v>
      </c>
      <c r="D66" s="30" t="s">
        <v>15</v>
      </c>
      <c r="E66" s="31">
        <v>44719</v>
      </c>
      <c r="F66" s="26">
        <v>54</v>
      </c>
      <c r="G66" s="27" t="s">
        <v>61</v>
      </c>
      <c r="H66" s="27" t="s">
        <v>11</v>
      </c>
      <c r="I66" s="27" t="s">
        <v>11</v>
      </c>
      <c r="J66" s="26">
        <v>54</v>
      </c>
      <c r="K66" s="27" t="s">
        <v>11</v>
      </c>
      <c r="L66" s="27" t="s">
        <v>11</v>
      </c>
      <c r="M66" s="15" t="s">
        <v>164</v>
      </c>
      <c r="N66" s="26">
        <v>1.25</v>
      </c>
      <c r="O66" s="15" t="s">
        <v>67</v>
      </c>
      <c r="P66" s="28">
        <v>1</v>
      </c>
      <c r="Q66" s="21">
        <v>51330</v>
      </c>
      <c r="R66" s="29">
        <f t="shared" si="1"/>
        <v>3464775</v>
      </c>
      <c r="S66" s="27" t="s">
        <v>68</v>
      </c>
      <c r="T66" s="27" t="s">
        <v>80</v>
      </c>
    </row>
    <row r="67" spans="1:20" ht="112.5">
      <c r="A67" s="45">
        <v>60</v>
      </c>
      <c r="B67" s="3" t="s">
        <v>72</v>
      </c>
      <c r="C67" s="27" t="s">
        <v>166</v>
      </c>
      <c r="D67" s="30" t="s">
        <v>17</v>
      </c>
      <c r="E67" s="31">
        <v>44778</v>
      </c>
      <c r="F67" s="26">
        <v>33</v>
      </c>
      <c r="G67" s="27" t="s">
        <v>61</v>
      </c>
      <c r="H67" s="27" t="s">
        <v>11</v>
      </c>
      <c r="I67" s="27" t="s">
        <v>11</v>
      </c>
      <c r="J67" s="26">
        <v>33</v>
      </c>
      <c r="K67" s="27" t="s">
        <v>11</v>
      </c>
      <c r="L67" s="27" t="s">
        <v>11</v>
      </c>
      <c r="M67" s="15" t="s">
        <v>167</v>
      </c>
      <c r="N67" s="26">
        <v>1.45</v>
      </c>
      <c r="O67" s="15" t="s">
        <v>67</v>
      </c>
      <c r="P67" s="28">
        <v>1</v>
      </c>
      <c r="Q67" s="21">
        <v>51330</v>
      </c>
      <c r="R67" s="29">
        <f t="shared" si="1"/>
        <v>2456140.5</v>
      </c>
      <c r="S67" s="27" t="s">
        <v>71</v>
      </c>
      <c r="T67" s="27" t="s">
        <v>80</v>
      </c>
    </row>
    <row r="68" spans="1:20" ht="112.5">
      <c r="A68" s="48">
        <v>61</v>
      </c>
      <c r="B68" s="3" t="s">
        <v>72</v>
      </c>
      <c r="C68" s="27" t="s">
        <v>168</v>
      </c>
      <c r="D68" s="30" t="s">
        <v>17</v>
      </c>
      <c r="E68" s="31">
        <v>44830</v>
      </c>
      <c r="F68" s="26">
        <v>33</v>
      </c>
      <c r="G68" s="27" t="s">
        <v>61</v>
      </c>
      <c r="H68" s="27" t="s">
        <v>11</v>
      </c>
      <c r="I68" s="27" t="s">
        <v>11</v>
      </c>
      <c r="J68" s="26">
        <v>33</v>
      </c>
      <c r="K68" s="27" t="s">
        <v>11</v>
      </c>
      <c r="L68" s="27" t="s">
        <v>11</v>
      </c>
      <c r="M68" s="15" t="s">
        <v>169</v>
      </c>
      <c r="N68" s="26">
        <v>1.25</v>
      </c>
      <c r="O68" s="15" t="s">
        <v>67</v>
      </c>
      <c r="P68" s="28">
        <v>1</v>
      </c>
      <c r="Q68" s="47">
        <v>51330</v>
      </c>
      <c r="R68" s="29">
        <f t="shared" ref="R68" si="2">J68*Q68*P68*N68</f>
        <v>2117362.5</v>
      </c>
      <c r="S68" s="27" t="s">
        <v>68</v>
      </c>
      <c r="T68" s="27" t="s">
        <v>80</v>
      </c>
    </row>
  </sheetData>
  <autoFilter ref="A7:T60">
    <filterColumn colId="18">
      <filters>
        <filter val="уволен"/>
        <filter val="уволен, на момент заседания комиссии служил"/>
        <filter val="уволена"/>
        <filter val="уволена, на момент заседания комиссии служила"/>
      </filters>
    </filterColumn>
  </autoFilter>
  <mergeCells count="24">
    <mergeCell ref="U10:Y10"/>
    <mergeCell ref="A1:T3"/>
    <mergeCell ref="A5:A7"/>
    <mergeCell ref="B5:B7"/>
    <mergeCell ref="C5:C7"/>
    <mergeCell ref="D5:D7"/>
    <mergeCell ref="E5:E7"/>
    <mergeCell ref="F5:J6"/>
    <mergeCell ref="K5:K7"/>
    <mergeCell ref="Q5:Q7"/>
    <mergeCell ref="R5:R7"/>
    <mergeCell ref="S5:S7"/>
    <mergeCell ref="T5:T7"/>
    <mergeCell ref="U9:Y9"/>
    <mergeCell ref="L5:L7"/>
    <mergeCell ref="M5:M7"/>
    <mergeCell ref="N5:N7"/>
    <mergeCell ref="O5:O7"/>
    <mergeCell ref="P5:P7"/>
    <mergeCell ref="U18:Y18"/>
    <mergeCell ref="U19:Z19"/>
    <mergeCell ref="U22:Y22"/>
    <mergeCell ref="U49:AA49"/>
    <mergeCell ref="U11:Y11"/>
  </mergeCells>
  <pageMargins left="0.70866141732283472" right="0.70866141732283472" top="0.74803149606299213" bottom="0.74803149606299213" header="0.31496062992125984" footer="0.31496062992125984"/>
  <pageSetup paperSize="9" scale="24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ФПС на 01.01.2023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2023-01-30T07:50:13Z</dcterms:modified>
</cp:coreProperties>
</file>